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ICES" sheetId="1" r:id="rId4"/>
  </sheets>
</workbook>
</file>

<file path=xl/sharedStrings.xml><?xml version="1.0" encoding="utf-8"?>
<sst xmlns="http://schemas.openxmlformats.org/spreadsheetml/2006/main" uniqueCount="164">
  <si>
    <t xml:space="preserve">  Opt Cycling</t>
  </si>
  <si>
    <r>
      <rPr>
        <u val="single"/>
        <sz val="14"/>
        <color indexed="11"/>
        <rFont val="Calibri"/>
      </rPr>
      <t>optcycling.fr</t>
    </r>
  </si>
  <si>
    <r>
      <rPr>
        <u val="single"/>
        <sz val="11"/>
        <color indexed="12"/>
        <rFont val="Calibri"/>
      </rPr>
      <t xml:space="preserve">Nos conditions de commandes </t>
    </r>
  </si>
  <si>
    <r>
      <rPr>
        <u val="single"/>
        <sz val="13"/>
        <color indexed="12"/>
        <rFont val="Calibri"/>
      </rPr>
      <t>opt00@orange.fr</t>
    </r>
  </si>
  <si>
    <t>valid from JANUARY.01.2023</t>
  </si>
  <si>
    <r>
      <rPr>
        <b val="1"/>
        <sz val="11"/>
        <color indexed="8"/>
        <rFont val="Calibri"/>
      </rPr>
      <t xml:space="preserve">CYCLING EQUIPMENT. </t>
    </r>
    <r>
      <rPr>
        <sz val="11"/>
        <color indexed="8"/>
        <rFont val="Calibri"/>
      </rPr>
      <t>Equipement cycliste adulte 100 % sublime</t>
    </r>
  </si>
  <si>
    <t>Taille</t>
  </si>
  <si>
    <t>Code</t>
  </si>
  <si>
    <t>Designation</t>
  </si>
  <si>
    <t>Prix TTC</t>
  </si>
  <si>
    <t>XS</t>
  </si>
  <si>
    <t>S</t>
  </si>
  <si>
    <t>M</t>
  </si>
  <si>
    <t>L</t>
  </si>
  <si>
    <t>XL</t>
  </si>
  <si>
    <t>XXL</t>
  </si>
  <si>
    <t>XXXL</t>
  </si>
  <si>
    <t>TOTAL</t>
  </si>
  <si>
    <t>AMOUNT</t>
  </si>
  <si>
    <t>OTSS111-20</t>
  </si>
  <si>
    <r>
      <rPr>
        <sz val="11"/>
        <color indexed="14"/>
        <rFont val="Calibri"/>
      </rPr>
      <t>Short sleeve jersey</t>
    </r>
    <r>
      <rPr>
        <sz val="11"/>
        <color indexed="8"/>
        <rFont val="Calibri"/>
      </rPr>
      <t xml:space="preserve"> ELITE+.- Maillot manches courtes Zip long</t>
    </r>
  </si>
  <si>
    <t>OTSS112-21</t>
  </si>
  <si>
    <r>
      <rPr>
        <sz val="11"/>
        <color indexed="14"/>
        <rFont val="Calibri"/>
      </rPr>
      <t>Short sleeve jersey</t>
    </r>
    <r>
      <rPr>
        <sz val="11"/>
        <color indexed="8"/>
        <rFont val="Calibri"/>
      </rPr>
      <t xml:space="preserve"> ELITE - Maillot manches courtes Zip long</t>
    </r>
  </si>
  <si>
    <t>OTSS112W-21</t>
  </si>
  <si>
    <r>
      <rPr>
        <sz val="11"/>
        <color indexed="14"/>
        <rFont val="Calibri"/>
      </rPr>
      <t>Short sleeve jersey Women</t>
    </r>
    <r>
      <rPr>
        <sz val="11"/>
        <color indexed="8"/>
        <rFont val="Calibri"/>
      </rPr>
      <t xml:space="preserve">  ELITE - Maillot manches courtes femme zip long</t>
    </r>
  </si>
  <si>
    <t>OTSS113-21</t>
  </si>
  <si>
    <r>
      <rPr>
        <sz val="11"/>
        <color indexed="14"/>
        <rFont val="Calibri"/>
      </rPr>
      <t>Short sleeve jersey</t>
    </r>
    <r>
      <rPr>
        <sz val="11"/>
        <color indexed="8"/>
        <rFont val="Calibri"/>
      </rPr>
      <t xml:space="preserve"> TEAM - Maillot manches courtes Zip long</t>
    </r>
  </si>
  <si>
    <t>OTSS114-20</t>
  </si>
  <si>
    <r>
      <rPr>
        <sz val="11"/>
        <color indexed="14"/>
        <rFont val="Calibri"/>
      </rPr>
      <t xml:space="preserve">Short sleeve jersey </t>
    </r>
    <r>
      <rPr>
        <sz val="11"/>
        <color indexed="8"/>
        <rFont val="Calibri"/>
      </rPr>
      <t>COMP - Maillot manches courtes Zip long</t>
    </r>
  </si>
  <si>
    <t>OTSS121-21</t>
  </si>
  <si>
    <r>
      <rPr>
        <sz val="11"/>
        <color indexed="14"/>
        <rFont val="Calibri"/>
      </rPr>
      <t>MTB jersey, short sleeves</t>
    </r>
    <r>
      <rPr>
        <sz val="11"/>
        <color indexed="8"/>
        <rFont val="Calibri"/>
      </rPr>
      <t xml:space="preserve"> - Maillot VTT manches courtes Zip long</t>
    </r>
  </si>
  <si>
    <t>OTLS111-21</t>
  </si>
  <si>
    <r>
      <rPr>
        <sz val="11"/>
        <color indexed="14"/>
        <rFont val="Calibri"/>
      </rPr>
      <t>Long sleeve jersey spring/autumn</t>
    </r>
    <r>
      <rPr>
        <sz val="11"/>
        <color indexed="8"/>
        <rFont val="Calibri"/>
      </rPr>
      <t xml:space="preserve">  - Maillot manches longues mi saison Zip long</t>
    </r>
  </si>
  <si>
    <t>OTLS112-20</t>
  </si>
  <si>
    <r>
      <rPr>
        <sz val="11"/>
        <color indexed="14"/>
        <rFont val="Calibri"/>
      </rPr>
      <t xml:space="preserve">Thermo-antiwind jacket </t>
    </r>
    <r>
      <rPr>
        <sz val="11"/>
        <color indexed="8"/>
        <rFont val="Calibri"/>
      </rPr>
      <t>- Veste thermo-anti-vent  hiver Zip long</t>
    </r>
  </si>
  <si>
    <t>OTSL111-21</t>
  </si>
  <si>
    <r>
      <rPr>
        <sz val="11"/>
        <color indexed="14"/>
        <rFont val="Calibri"/>
      </rPr>
      <t>Antiwind vest -</t>
    </r>
    <r>
      <rPr>
        <sz val="11"/>
        <color indexed="8"/>
        <rFont val="Calibri"/>
      </rPr>
      <t xml:space="preserve"> Gilet  coupe,vent  Zip long</t>
    </r>
  </si>
  <si>
    <t>OTLS113-20</t>
  </si>
  <si>
    <r>
      <rPr>
        <sz val="11"/>
        <color indexed="14"/>
        <rFont val="Calibri"/>
      </rPr>
      <t xml:space="preserve">Rain jacket </t>
    </r>
    <r>
      <rPr>
        <sz val="11"/>
        <color indexed="8"/>
        <rFont val="Calibri"/>
      </rPr>
      <t>- Imperméable Zip long</t>
    </r>
  </si>
  <si>
    <t>OTLS117-21</t>
  </si>
  <si>
    <r>
      <rPr>
        <sz val="11"/>
        <color indexed="14"/>
        <rFont val="Calibri"/>
      </rPr>
      <t>Windbreaker hyperpack</t>
    </r>
    <r>
      <rPr>
        <sz val="11"/>
        <color indexed="8"/>
        <rFont val="Calibri"/>
      </rPr>
      <t xml:space="preserve">  - Veste coupe-vent Zip long</t>
    </r>
  </si>
  <si>
    <t>OTSS117-20</t>
  </si>
  <si>
    <r>
      <rPr>
        <sz val="11"/>
        <color indexed="14"/>
        <rFont val="Calibri"/>
      </rPr>
      <t>Downhill/Enduro jersey short sleeve</t>
    </r>
    <r>
      <rPr>
        <sz val="11"/>
        <color indexed="8"/>
        <rFont val="Calibri"/>
      </rPr>
      <t xml:space="preserve"> - Maillot enduro Manches courtes</t>
    </r>
  </si>
  <si>
    <t>OTLS114-20</t>
  </si>
  <si>
    <r>
      <rPr>
        <sz val="11"/>
        <color indexed="14"/>
        <rFont val="Calibri"/>
      </rPr>
      <t>Downhill/Enduro jersey long sleeve</t>
    </r>
    <r>
      <rPr>
        <sz val="11"/>
        <color indexed="8"/>
        <rFont val="Calibri"/>
      </rPr>
      <t xml:space="preserve"> -  Maillot enduro  Manches longues </t>
    </r>
  </si>
  <si>
    <t>OTSL112-20</t>
  </si>
  <si>
    <r>
      <rPr>
        <sz val="11"/>
        <color indexed="14"/>
        <rFont val="Calibri"/>
      </rPr>
      <t xml:space="preserve">Baselayer sleeveless </t>
    </r>
    <r>
      <rPr>
        <sz val="11"/>
        <color indexed="8"/>
        <rFont val="Calibri"/>
      </rPr>
      <t xml:space="preserve">- Sous-vêtement sans manches sans impression </t>
    </r>
  </si>
  <si>
    <t>OBS111-20</t>
  </si>
  <si>
    <r>
      <rPr>
        <sz val="11"/>
        <color indexed="14"/>
        <rFont val="Calibri"/>
      </rPr>
      <t xml:space="preserve">Cycling bibshort with pad </t>
    </r>
    <r>
      <rPr>
        <sz val="11"/>
        <color indexed="8"/>
        <rFont val="Calibri"/>
      </rPr>
      <t>ELITE, Cuissard à bretelles avec peau gel</t>
    </r>
  </si>
  <si>
    <t>OBS111W-20</t>
  </si>
  <si>
    <r>
      <rPr>
        <sz val="11"/>
        <color indexed="14"/>
        <rFont val="Calibri"/>
      </rPr>
      <t xml:space="preserve">Cycling bibshort woman, with pad </t>
    </r>
    <r>
      <rPr>
        <sz val="11"/>
        <color indexed="8"/>
        <rFont val="Calibri"/>
      </rPr>
      <t>ELITE-  Cuissard à bretelle  peau femme</t>
    </r>
  </si>
  <si>
    <t>OBS112W-21</t>
  </si>
  <si>
    <r>
      <rPr>
        <sz val="11"/>
        <color indexed="14"/>
        <rFont val="Calibri"/>
      </rPr>
      <t>Cycling short woman, with pad</t>
    </r>
    <r>
      <rPr>
        <sz val="11"/>
        <color indexed="8"/>
        <rFont val="Calibri"/>
      </rPr>
      <t xml:space="preserve"> ELITE-  Cuissard sans bretelles  peau femme</t>
    </r>
  </si>
  <si>
    <t>OBS116-23</t>
  </si>
  <si>
    <r>
      <rPr>
        <sz val="11"/>
        <color indexed="14"/>
        <rFont val="Calibri"/>
      </rPr>
      <t xml:space="preserve">Cycling bibshort E black, with pad </t>
    </r>
    <r>
      <rPr>
        <sz val="11"/>
        <color indexed="8"/>
        <rFont val="Calibri"/>
      </rPr>
      <t xml:space="preserve"> ELITE - Cuissard à bretelles noir avec peau</t>
    </r>
  </si>
  <si>
    <t>OBS116X-23</t>
  </si>
  <si>
    <r>
      <rPr>
        <sz val="11"/>
        <color indexed="14"/>
        <rFont val="Calibri"/>
      </rPr>
      <t>Cycling short black, with pad</t>
    </r>
    <r>
      <rPr>
        <sz val="11"/>
        <color indexed="8"/>
        <rFont val="Calibri"/>
      </rPr>
      <t xml:space="preserve"> ELITE  Cuissard sans bretelle Noir avec peau</t>
    </r>
  </si>
  <si>
    <t>OBS113-20</t>
  </si>
  <si>
    <r>
      <rPr>
        <sz val="11"/>
        <color indexed="14"/>
        <rFont val="Calibri"/>
      </rPr>
      <t>Cycling bibshort, with pad</t>
    </r>
    <r>
      <rPr>
        <sz val="11"/>
        <color indexed="8"/>
        <rFont val="Calibri"/>
      </rPr>
      <t xml:space="preserve"> TEAM Cuissard à bretelles peau</t>
    </r>
  </si>
  <si>
    <t>OBS113W-20</t>
  </si>
  <si>
    <r>
      <rPr>
        <sz val="11"/>
        <color indexed="14"/>
        <rFont val="Calibri"/>
      </rPr>
      <t xml:space="preserve">Cycling bibshort woman, with pad </t>
    </r>
    <r>
      <rPr>
        <sz val="11"/>
        <color indexed="8"/>
        <rFont val="Calibri"/>
      </rPr>
      <t xml:space="preserve"> TEAM Cuissard à bretelles peau  femme</t>
    </r>
  </si>
  <si>
    <t>OBS114-20</t>
  </si>
  <si>
    <r>
      <rPr>
        <sz val="11"/>
        <color indexed="14"/>
        <rFont val="Calibri"/>
      </rPr>
      <t xml:space="preserve">Cycling bibshort with pad  </t>
    </r>
    <r>
      <rPr>
        <sz val="11"/>
        <color indexed="8"/>
        <rFont val="Calibri"/>
      </rPr>
      <t>COMP, Cuissard à bretelles peau homme</t>
    </r>
  </si>
  <si>
    <t>OBS115W-20</t>
  </si>
  <si>
    <r>
      <rPr>
        <sz val="11"/>
        <color indexed="14"/>
        <rFont val="Calibri"/>
      </rPr>
      <t xml:space="preserve">Cycling short COMP woman, with pad </t>
    </r>
    <r>
      <rPr>
        <sz val="11"/>
        <color indexed="8"/>
        <rFont val="Calibri"/>
      </rPr>
      <t>Cuissard  sans bretelles COMP peau femme</t>
    </r>
  </si>
  <si>
    <t>OBL111-20</t>
  </si>
  <si>
    <r>
      <rPr>
        <sz val="11"/>
        <color indexed="14"/>
        <rFont val="Calibri"/>
      </rPr>
      <t xml:space="preserve">Cycling bibtight thermo, with pad </t>
    </r>
    <r>
      <rPr>
        <sz val="11"/>
        <color indexed="8"/>
        <rFont val="Calibri"/>
      </rPr>
      <t xml:space="preserve">Collant thermo à bretelles avec peau mi saison </t>
    </r>
  </si>
  <si>
    <t>OBL112-20</t>
  </si>
  <si>
    <r>
      <rPr>
        <sz val="11"/>
        <color indexed="14"/>
        <rFont val="Calibri"/>
      </rPr>
      <t xml:space="preserve">Cycling bibtight thermo-antiwind, with pad </t>
    </r>
    <r>
      <rPr>
        <sz val="11"/>
        <color indexed="8"/>
        <rFont val="Calibri"/>
      </rPr>
      <t>Collant thermo-anti-vent  avec peau hiver</t>
    </r>
  </si>
  <si>
    <t>OBS112-20</t>
  </si>
  <si>
    <r>
      <rPr>
        <sz val="11"/>
        <color indexed="14"/>
        <rFont val="Calibri"/>
      </rPr>
      <t xml:space="preserve">MTB short pants </t>
    </r>
    <r>
      <rPr>
        <sz val="11"/>
        <color indexed="8"/>
        <rFont val="Calibri"/>
      </rPr>
      <t>- Pantalon court VTT</t>
    </r>
  </si>
  <si>
    <t>OTB111-20</t>
  </si>
  <si>
    <r>
      <rPr>
        <sz val="11"/>
        <color indexed="14"/>
        <rFont val="Calibri"/>
      </rPr>
      <t xml:space="preserve">Time trial suit - </t>
    </r>
    <r>
      <rPr>
        <sz val="11"/>
        <color indexed="8"/>
        <rFont val="Calibri"/>
      </rPr>
      <t xml:space="preserve">Combinaison contre la montre aero avec peau </t>
    </r>
  </si>
  <si>
    <t>OA111-20</t>
  </si>
  <si>
    <r>
      <rPr>
        <sz val="11"/>
        <color indexed="14"/>
        <rFont val="Calibri"/>
      </rPr>
      <t>Arm warmers Lycra -</t>
    </r>
    <r>
      <rPr>
        <sz val="11"/>
        <color indexed="8"/>
        <rFont val="Calibri"/>
      </rPr>
      <t xml:space="preserve"> Manchettes Lycra   mi saison </t>
    </r>
  </si>
  <si>
    <t>OA112-20</t>
  </si>
  <si>
    <r>
      <rPr>
        <sz val="11"/>
        <color indexed="14"/>
        <rFont val="Calibri"/>
      </rPr>
      <t xml:space="preserve">Arm warmers Thermo </t>
    </r>
    <r>
      <rPr>
        <sz val="11"/>
        <color indexed="8"/>
        <rFont val="Calibri"/>
      </rPr>
      <t xml:space="preserve">Manchettes Thermo  Hiver </t>
    </r>
  </si>
  <si>
    <t>OA113-20</t>
  </si>
  <si>
    <r>
      <rPr>
        <sz val="11"/>
        <color indexed="14"/>
        <rFont val="Calibri"/>
      </rPr>
      <t>Leg warmers Lycra (with 20cm zipper)</t>
    </r>
    <r>
      <rPr>
        <sz val="11"/>
        <color indexed="8"/>
        <rFont val="Calibri"/>
      </rPr>
      <t xml:space="preserve">Jambières Lycra (avec zip de 20cm) </t>
    </r>
  </si>
  <si>
    <t>OA114-20</t>
  </si>
  <si>
    <r>
      <rPr>
        <sz val="11"/>
        <color indexed="14"/>
        <rFont val="Calibri"/>
      </rPr>
      <t>Leg warmers Thermo (with 20cm zipper</t>
    </r>
    <r>
      <rPr>
        <sz val="11"/>
        <color indexed="8"/>
        <rFont val="Calibri"/>
      </rPr>
      <t xml:space="preserve">)Jambières Thermo (avec zip de 20 cm)  Hiver </t>
    </r>
  </si>
  <si>
    <t>OA116-20</t>
  </si>
  <si>
    <r>
      <rPr>
        <sz val="11"/>
        <color indexed="14"/>
        <rFont val="Calibri"/>
      </rPr>
      <t xml:space="preserve">Hat/Neck warmer thermo (one size) </t>
    </r>
    <r>
      <rPr>
        <sz val="11"/>
        <color indexed="8"/>
        <rFont val="Calibri"/>
      </rPr>
      <t>Bonnet thermo / cache-cou (taille unique)</t>
    </r>
  </si>
  <si>
    <t>OA117-20</t>
  </si>
  <si>
    <r>
      <rPr>
        <sz val="11"/>
        <color indexed="8"/>
        <rFont val="Calibri"/>
      </rPr>
      <t>H</t>
    </r>
    <r>
      <rPr>
        <sz val="11"/>
        <color indexed="14"/>
        <rFont val="Calibri"/>
      </rPr>
      <t xml:space="preserve">at/Neck warmer thermo-antiwind (one size) </t>
    </r>
    <r>
      <rPr>
        <sz val="11"/>
        <color indexed="8"/>
        <rFont val="Calibri"/>
      </rPr>
      <t xml:space="preserve">Bonnet / Cache-cou thermo-anti-vent </t>
    </r>
  </si>
  <si>
    <t>OA122-23</t>
  </si>
  <si>
    <r>
      <rPr>
        <sz val="11"/>
        <color indexed="14"/>
        <rFont val="Calibri"/>
      </rPr>
      <t>Cycling cap (ONE SIZE)</t>
    </r>
    <r>
      <rPr>
        <sz val="11"/>
        <color indexed="8"/>
        <rFont val="Calibri"/>
      </rPr>
      <t xml:space="preserve"> Chapeau (taille unique) </t>
    </r>
  </si>
  <si>
    <t>OA118-20</t>
  </si>
  <si>
    <r>
      <rPr>
        <sz val="11"/>
        <color indexed="14"/>
        <rFont val="Calibri"/>
      </rPr>
      <t xml:space="preserve">Tubular scarf (ONE SIZE) </t>
    </r>
    <r>
      <rPr>
        <sz val="11"/>
        <color indexed="8"/>
        <rFont val="Calibri"/>
      </rPr>
      <t>Écharpe tubulaire (Taille unique)</t>
    </r>
  </si>
  <si>
    <t>OA119-20</t>
  </si>
  <si>
    <r>
      <rPr>
        <sz val="11"/>
        <color indexed="14"/>
        <rFont val="Calibri"/>
      </rPr>
      <t xml:space="preserve">Headband antiwind </t>
    </r>
    <r>
      <rPr>
        <sz val="11"/>
        <color indexed="8"/>
        <rFont val="Calibri"/>
      </rPr>
      <t>Bandeau anti-vent</t>
    </r>
  </si>
  <si>
    <t>S (39-40)</t>
  </si>
  <si>
    <t>M (41-42)</t>
  </si>
  <si>
    <t>L (43-44)</t>
  </si>
  <si>
    <t>XL (45-46)</t>
  </si>
  <si>
    <t>OA120-20</t>
  </si>
  <si>
    <r>
      <rPr>
        <sz val="10"/>
        <color indexed="14"/>
        <rFont val="Helvetica Neue"/>
      </rPr>
      <t xml:space="preserve">Shoe covers lycra </t>
    </r>
    <r>
      <rPr>
        <sz val="10"/>
        <color indexed="8"/>
        <rFont val="Helvetica Neue"/>
      </rPr>
      <t xml:space="preserve">Couvre chaussures lycra </t>
    </r>
  </si>
  <si>
    <t>OA121-20</t>
  </si>
  <si>
    <r>
      <rPr>
        <sz val="11"/>
        <color indexed="14"/>
        <rFont val="Calibri"/>
      </rPr>
      <t>Shoe covers antiwind</t>
    </r>
    <r>
      <rPr>
        <sz val="11"/>
        <color indexed="8"/>
        <rFont val="Calibri"/>
      </rPr>
      <t xml:space="preserve"> Couvre chaussures lycra  mi saison </t>
    </r>
  </si>
  <si>
    <r>
      <rPr>
        <b val="1"/>
        <sz val="11"/>
        <color indexed="8"/>
        <rFont val="Calibri"/>
      </rPr>
      <t xml:space="preserve">KIDS CYCLINGWEAR  </t>
    </r>
    <r>
      <rPr>
        <sz val="11"/>
        <color indexed="8"/>
        <rFont val="Calibri"/>
      </rPr>
      <t>Equipement cycliste enfant 100 % sublime</t>
    </r>
  </si>
  <si>
    <t>116(XS)</t>
  </si>
  <si>
    <t>128(S)</t>
  </si>
  <si>
    <t>140(M)</t>
  </si>
  <si>
    <t>152(L)</t>
  </si>
  <si>
    <t>164(XL)</t>
  </si>
  <si>
    <t>OKTSS111-20</t>
  </si>
  <si>
    <r>
      <rPr>
        <sz val="11"/>
        <color indexed="14"/>
        <rFont val="Calibri"/>
      </rPr>
      <t>Kids short sleeve jersey long zipper</t>
    </r>
    <r>
      <rPr>
        <sz val="11"/>
        <color indexed="8"/>
        <rFont val="Calibri"/>
      </rPr>
      <t xml:space="preserve"> CLASSIC,  Maillot manches courtes  enfant zip long</t>
    </r>
  </si>
  <si>
    <t>OKTSS112-20</t>
  </si>
  <si>
    <r>
      <rPr>
        <sz val="11"/>
        <color indexed="14"/>
        <rFont val="Calibri"/>
      </rPr>
      <t xml:space="preserve">Kids short sleeve jersey, long zipper </t>
    </r>
    <r>
      <rPr>
        <sz val="11"/>
        <color indexed="8"/>
        <rFont val="Calibri"/>
      </rPr>
      <t>CHAMP Maillot manches courtes  enfant</t>
    </r>
  </si>
  <si>
    <t>OKTSS113-21</t>
  </si>
  <si>
    <r>
      <rPr>
        <sz val="11"/>
        <color indexed="14"/>
        <rFont val="Calibri"/>
      </rPr>
      <t xml:space="preserve">Kids MTB jersey, short sleeves </t>
    </r>
    <r>
      <rPr>
        <sz val="11"/>
        <color indexed="8"/>
        <rFont val="Calibri"/>
      </rPr>
      <t>Maillot VTT enfant, manches courtes</t>
    </r>
  </si>
  <si>
    <t>OKTLS111-20</t>
  </si>
  <si>
    <r>
      <rPr>
        <sz val="11"/>
        <color indexed="14"/>
        <rFont val="Calibri"/>
      </rPr>
      <t xml:space="preserve">Kids long sleeve jersey spring/autumn </t>
    </r>
    <r>
      <rPr>
        <sz val="11"/>
        <color indexed="8"/>
        <rFont val="Calibri"/>
      </rPr>
      <t>Maillot enfant  manches longues mi saison</t>
    </r>
  </si>
  <si>
    <t>OKTLS112-20</t>
  </si>
  <si>
    <r>
      <rPr>
        <sz val="11"/>
        <color indexed="14"/>
        <rFont val="Calibri"/>
      </rPr>
      <t>Kids thermo-antiwind jacket</t>
    </r>
    <r>
      <rPr>
        <sz val="11"/>
        <color indexed="8"/>
        <rFont val="Calibri"/>
      </rPr>
      <t xml:space="preserve"> Veste  enfant hermo-anti-vent  hiver</t>
    </r>
  </si>
  <si>
    <t>OKTSL111-20</t>
  </si>
  <si>
    <r>
      <rPr>
        <sz val="11"/>
        <color indexed="14"/>
        <rFont val="Calibri"/>
      </rPr>
      <t xml:space="preserve"> Kids antiwind vest</t>
    </r>
    <r>
      <rPr>
        <sz val="11"/>
        <color indexed="8"/>
        <rFont val="Calibri"/>
      </rPr>
      <t xml:space="preserve"> Gilet  coupe vent  enfant</t>
    </r>
  </si>
  <si>
    <t>OKTLS113-20</t>
  </si>
  <si>
    <r>
      <rPr>
        <sz val="11"/>
        <color indexed="14"/>
        <rFont val="Calibri"/>
      </rPr>
      <t xml:space="preserve"> Kids rain jacket I</t>
    </r>
    <r>
      <rPr>
        <sz val="11"/>
        <color indexed="8"/>
        <rFont val="Calibri"/>
      </rPr>
      <t xml:space="preserve">mperméable enfant </t>
    </r>
  </si>
  <si>
    <t>OKBS111-20</t>
  </si>
  <si>
    <r>
      <rPr>
        <sz val="11"/>
        <color indexed="14"/>
        <rFont val="Calibri"/>
      </rPr>
      <t xml:space="preserve">Kids bibshort, with pad </t>
    </r>
    <r>
      <rPr>
        <sz val="11"/>
        <color indexed="8"/>
        <rFont val="Calibri"/>
      </rPr>
      <t>CLASSIC  Cuissard à bretelles enfant</t>
    </r>
  </si>
  <si>
    <t>OKBS112-20</t>
  </si>
  <si>
    <r>
      <rPr>
        <sz val="11"/>
        <color indexed="14"/>
        <rFont val="Calibri"/>
      </rPr>
      <t xml:space="preserve">Kids bibshort, with pad </t>
    </r>
    <r>
      <rPr>
        <sz val="11"/>
        <color indexed="8"/>
        <rFont val="Calibri"/>
      </rPr>
      <t>CHAMP  Cuissard à bretelles  enfant</t>
    </r>
  </si>
  <si>
    <t>OKBS113-21</t>
  </si>
  <si>
    <r>
      <rPr>
        <sz val="11"/>
        <color indexed="14"/>
        <rFont val="Calibri"/>
      </rPr>
      <t>Kids MTB Shorts</t>
    </r>
    <r>
      <rPr>
        <sz val="11"/>
        <color indexed="8"/>
        <rFont val="Calibri"/>
      </rPr>
      <t xml:space="preserve"> pantalon court enfant VTT</t>
    </r>
  </si>
  <si>
    <t>OKBL111-20</t>
  </si>
  <si>
    <r>
      <rPr>
        <sz val="11"/>
        <color indexed="14"/>
        <rFont val="Calibri"/>
      </rPr>
      <t xml:space="preserve">Kids bibtight thermo, with pad </t>
    </r>
    <r>
      <rPr>
        <sz val="11"/>
        <color indexed="8"/>
        <rFont val="Calibri"/>
      </rPr>
      <t xml:space="preserve">Collant thermo à bretelles avec peau enfant mi saison </t>
    </r>
  </si>
  <si>
    <t>OKBL112-20</t>
  </si>
  <si>
    <r>
      <rPr>
        <sz val="11"/>
        <color indexed="14"/>
        <rFont val="Calibri"/>
      </rPr>
      <t xml:space="preserve">Kids bibtight thermo-antiwind, with pad </t>
    </r>
    <r>
      <rPr>
        <sz val="11"/>
        <color indexed="8"/>
        <rFont val="Calibri"/>
      </rPr>
      <t>Collant thermo-anti-vent peau enfant hiver</t>
    </r>
  </si>
  <si>
    <t>OKA111-20</t>
  </si>
  <si>
    <r>
      <rPr>
        <sz val="11"/>
        <color indexed="14"/>
        <rFont val="Calibri"/>
      </rPr>
      <t>Kids arm warmers Thermo</t>
    </r>
    <r>
      <rPr>
        <sz val="11"/>
        <color indexed="8"/>
        <rFont val="Calibri"/>
      </rPr>
      <t xml:space="preserve"> Manchettes enfant Thermo  Hiver  </t>
    </r>
  </si>
  <si>
    <t>OKA112-20</t>
  </si>
  <si>
    <r>
      <rPr>
        <sz val="11"/>
        <color indexed="14"/>
        <rFont val="Calibri"/>
      </rPr>
      <t xml:space="preserve">Kids leg warmers Thermo  20cm zipper) </t>
    </r>
    <r>
      <rPr>
        <sz val="11"/>
        <color indexed="8"/>
        <rFont val="Calibri"/>
      </rPr>
      <t xml:space="preserve">Jambières enfant Thermo (zio20 cm) Hiver </t>
    </r>
  </si>
  <si>
    <r>
      <rPr>
        <b val="1"/>
        <sz val="11"/>
        <color indexed="8"/>
        <rFont val="Calibri"/>
      </rPr>
      <t>RUNNING &amp; TRIATHLON</t>
    </r>
    <r>
      <rPr>
        <sz val="11"/>
        <color indexed="8"/>
        <rFont val="Calibri"/>
      </rPr>
      <t xml:space="preserve">  Course et Triathlon 100 % sublime</t>
    </r>
  </si>
  <si>
    <t>OTSS119-20</t>
  </si>
  <si>
    <r>
      <rPr>
        <sz val="11"/>
        <color indexed="14"/>
        <rFont val="Calibri"/>
      </rPr>
      <t xml:space="preserve"> Running jersey </t>
    </r>
    <r>
      <rPr>
        <sz val="11"/>
        <color indexed="8"/>
        <rFont val="Calibri"/>
      </rPr>
      <t>T-shirt fitness / course à pied</t>
    </r>
  </si>
  <si>
    <t>OTB112-20</t>
  </si>
  <si>
    <r>
      <rPr>
        <sz val="11"/>
        <color indexed="14"/>
        <rFont val="Calibri"/>
      </rPr>
      <t xml:space="preserve">Triathlon suit </t>
    </r>
    <r>
      <rPr>
        <sz val="11"/>
        <color indexed="8"/>
        <rFont val="Calibri"/>
      </rPr>
      <t>Combinaison de triathlon</t>
    </r>
  </si>
  <si>
    <r>
      <rPr>
        <b val="1"/>
        <sz val="11"/>
        <color indexed="8"/>
        <rFont val="Calibri"/>
      </rPr>
      <t xml:space="preserve">OTHER PRODUCTS </t>
    </r>
    <r>
      <rPr>
        <sz val="11"/>
        <color indexed="8"/>
        <rFont val="Calibri"/>
      </rPr>
      <t>Autres produits 100 % sublime</t>
    </r>
  </si>
  <si>
    <t>OTLS115-20</t>
  </si>
  <si>
    <r>
      <rPr>
        <sz val="11"/>
        <color indexed="14"/>
        <rFont val="Calibri"/>
      </rPr>
      <t>Sofshell casual jacket</t>
    </r>
    <r>
      <rPr>
        <sz val="11"/>
        <color indexed="8"/>
        <rFont val="Calibri"/>
      </rPr>
      <t xml:space="preserve"> Veste décontractée Sofshell</t>
    </r>
  </si>
  <si>
    <t>OTLS116-20</t>
  </si>
  <si>
    <r>
      <rPr>
        <sz val="11"/>
        <color indexed="14"/>
        <rFont val="Calibri"/>
      </rPr>
      <t>Hoody</t>
    </r>
    <r>
      <rPr>
        <sz val="11"/>
        <color indexed="8"/>
        <rFont val="Calibri"/>
      </rPr>
      <t xml:space="preserve"> Sweat à capuche</t>
    </r>
  </si>
  <si>
    <t>OTSS118-20</t>
  </si>
  <si>
    <r>
      <rPr>
        <sz val="11"/>
        <color indexed="14"/>
        <rFont val="Calibri"/>
      </rPr>
      <t xml:space="preserve">Polo shirt </t>
    </r>
    <r>
      <rPr>
        <sz val="11"/>
        <color indexed="8"/>
        <rFont val="Calibri"/>
      </rPr>
      <t xml:space="preserve">Polo </t>
    </r>
  </si>
  <si>
    <t>OTSS122-21</t>
  </si>
  <si>
    <r>
      <rPr>
        <sz val="11"/>
        <color indexed="14"/>
        <rFont val="Calibri"/>
      </rPr>
      <t xml:space="preserve">TSTAFF shirt  </t>
    </r>
    <r>
      <rPr>
        <sz val="11"/>
        <color indexed="8"/>
        <rFont val="Calibri"/>
      </rPr>
      <t xml:space="preserve">shirt pour staff </t>
    </r>
  </si>
  <si>
    <t>OTHER COSTS</t>
  </si>
  <si>
    <t xml:space="preserve">Suppléments </t>
  </si>
  <si>
    <t>Quantité</t>
  </si>
  <si>
    <t>OGX100</t>
  </si>
  <si>
    <r>
      <rPr>
        <sz val="11"/>
        <color indexed="14"/>
        <rFont val="Calibri"/>
      </rPr>
      <t>Graphic design top</t>
    </r>
    <r>
      <rPr>
        <sz val="11"/>
        <color indexed="8"/>
        <rFont val="Calibri"/>
      </rPr>
      <t xml:space="preserve"> forfait maquette Haut</t>
    </r>
  </si>
  <si>
    <t>OGX101</t>
  </si>
  <si>
    <r>
      <rPr>
        <sz val="11"/>
        <color indexed="14"/>
        <rFont val="Calibri"/>
      </rPr>
      <t xml:space="preserve"> Graphic design top+bottom</t>
    </r>
    <r>
      <rPr>
        <sz val="11"/>
        <color indexed="8"/>
        <rFont val="Calibri"/>
      </rPr>
      <t xml:space="preserve"> Forfait maquette Haut + bas </t>
    </r>
  </si>
  <si>
    <t>OGX104</t>
  </si>
  <si>
    <r>
      <rPr>
        <sz val="11"/>
        <color indexed="14"/>
        <rFont val="Calibri"/>
      </rPr>
      <t xml:space="preserve">Name on the product </t>
    </r>
    <r>
      <rPr>
        <sz val="11"/>
        <color indexed="8"/>
        <rFont val="Calibri"/>
      </rPr>
      <t>Nom sur le produit</t>
    </r>
  </si>
  <si>
    <t>OGX105</t>
  </si>
  <si>
    <r>
      <rPr>
        <sz val="11"/>
        <color indexed="14"/>
        <rFont val="Calibri"/>
      </rPr>
      <t xml:space="preserve">Additional reflective tape </t>
    </r>
    <r>
      <rPr>
        <sz val="11"/>
        <color indexed="8"/>
        <rFont val="Calibri"/>
      </rPr>
      <t>Bande reflex supplémentaire (autre que existant)</t>
    </r>
  </si>
  <si>
    <t>OGX106</t>
  </si>
  <si>
    <r>
      <rPr>
        <sz val="11"/>
        <color indexed="14"/>
        <rFont val="Calibri"/>
      </rPr>
      <t>Additional waterproof pocket</t>
    </r>
    <r>
      <rPr>
        <sz val="11"/>
        <color indexed="8"/>
        <rFont val="Calibri"/>
      </rPr>
      <t xml:space="preserve"> Poche étanche zippée (autre que existant) </t>
    </r>
  </si>
  <si>
    <t>OGX107</t>
  </si>
  <si>
    <r>
      <rPr>
        <sz val="11"/>
        <color indexed="14"/>
        <rFont val="Calibri"/>
      </rPr>
      <t>Different graphic elements then the standard</t>
    </r>
    <r>
      <rPr>
        <sz val="11"/>
        <color indexed="8"/>
        <rFont val="Calibri"/>
      </rPr>
      <t xml:space="preserve"> </t>
    </r>
    <r>
      <rPr>
        <sz val="11"/>
        <color indexed="14"/>
        <rFont val="Calibri"/>
      </rPr>
      <t>design</t>
    </r>
    <r>
      <rPr>
        <sz val="11"/>
        <color indexed="8"/>
        <rFont val="Calibri"/>
      </rPr>
      <t xml:space="preserve"> Els graphique supplémentaire</t>
    </r>
  </si>
  <si>
    <t xml:space="preserve">Frais fixe </t>
  </si>
  <si>
    <t>TOTAL AMOUNT: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</si>
</sst>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[$€-2]&quot; &quot;#,##0.00"/>
    <numFmt numFmtId="60" formatCode="[$€-2]&quot; &quot;0.00"/>
  </numFmts>
  <fonts count="14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sz val="20"/>
      <color indexed="8"/>
      <name val="Calibri"/>
    </font>
    <font>
      <u val="single"/>
      <sz val="14"/>
      <color indexed="11"/>
      <name val="Calibri"/>
    </font>
    <font>
      <u val="single"/>
      <sz val="11"/>
      <color indexed="12"/>
      <name val="Calibri"/>
    </font>
    <font>
      <sz val="11"/>
      <color indexed="8"/>
      <name val="Calibri"/>
    </font>
    <font>
      <u val="single"/>
      <sz val="13"/>
      <color indexed="12"/>
      <name val="Calibri"/>
    </font>
    <font>
      <i val="1"/>
      <sz val="8"/>
      <color indexed="8"/>
      <name val="Calibri"/>
    </font>
    <font>
      <b val="1"/>
      <sz val="11"/>
      <color indexed="8"/>
      <name val="Calibri"/>
    </font>
    <font>
      <sz val="11"/>
      <color indexed="14"/>
      <name val="Calibri"/>
    </font>
    <font>
      <sz val="10"/>
      <color indexed="14"/>
      <name val="Helvetica Neue"/>
    </font>
    <font>
      <sz val="10"/>
      <color indexed="8"/>
      <name val="Calibri"/>
    </font>
    <font>
      <sz val="11"/>
      <color indexed="8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gradientFill type="linear" degree="270">
        <stop position="0">
          <color rgb="ffffd1ba"/>
        </stop>
        <stop position="1">
          <color rgb="fffff2ec"/>
        </stop>
      </gradientFill>
    </fill>
    <fill>
      <patternFill patternType="solid">
        <fgColor indexed="16"/>
        <bgColor auto="1"/>
      </patternFill>
    </fill>
    <fill>
      <gradientFill type="linear" degree="270">
        <stop position="0">
          <color rgb="ffffd1ba"/>
        </stop>
        <stop position="0.35">
          <color rgb="ffffddce"/>
        </stop>
        <stop position="1">
          <color rgb="fffff2ec"/>
        </stop>
      </gradient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gradientFill type="linear" degree="270">
        <stop position="0">
          <color rgb="ffdafca4"/>
        </stop>
        <stop position="0.35">
          <color rgb="ffe4fcbf"/>
        </stop>
        <stop position="1">
          <color rgb="fff4fee5"/>
        </stop>
      </gradient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0" fontId="6" fillId="2" borderId="1" applyNumberFormat="0" applyFont="1" applyFill="1" applyBorder="1" applyAlignment="1" applyProtection="0">
      <alignment horizontal="center" vertical="bottom"/>
    </xf>
    <xf numFmtId="49" fontId="0" fillId="2" borderId="2" applyNumberFormat="1" applyFont="1" applyFill="1" applyBorder="1" applyAlignment="1" applyProtection="0">
      <alignment vertical="bottom"/>
    </xf>
    <xf numFmtId="49" fontId="8" fillId="2" borderId="7" applyNumberFormat="1" applyFont="1" applyFill="1" applyBorder="1" applyAlignment="1" applyProtection="0">
      <alignment horizontal="right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49" fontId="9" fillId="3" borderId="10" applyNumberFormat="1" applyFont="1" applyFill="1" applyBorder="1" applyAlignment="1" applyProtection="0">
      <alignment horizontal="left" vertical="bottom"/>
    </xf>
    <xf numFmtId="0" fontId="0" fillId="2" borderId="11" applyNumberFormat="0" applyFont="1" applyFill="1" applyBorder="1" applyAlignment="1" applyProtection="0">
      <alignment vertical="bottom"/>
    </xf>
    <xf numFmtId="0" fontId="9" fillId="3" borderId="12" applyNumberFormat="0" applyFont="1" applyFill="1" applyBorder="1" applyAlignment="1" applyProtection="0">
      <alignment horizontal="center" vertical="bottom"/>
    </xf>
    <xf numFmtId="49" fontId="9" fillId="2" borderId="13" applyNumberFormat="1" applyFont="1" applyFill="1" applyBorder="1" applyAlignment="1" applyProtection="0">
      <alignment horizontal="center"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6" fillId="2" borderId="17" applyNumberFormat="0" applyFont="1" applyFill="1" applyBorder="1" applyAlignment="1" applyProtection="0">
      <alignment horizontal="center" vertical="bottom"/>
    </xf>
    <xf numFmtId="49" fontId="9" fillId="2" borderId="18" applyNumberFormat="1" applyFont="1" applyFill="1" applyBorder="1" applyAlignment="1" applyProtection="0">
      <alignment vertical="bottom"/>
    </xf>
    <xf numFmtId="49" fontId="9" fillId="2" borderId="18" applyNumberFormat="1" applyFont="1" applyFill="1" applyBorder="1" applyAlignment="1" applyProtection="0">
      <alignment horizontal="center" vertical="bottom"/>
    </xf>
    <xf numFmtId="0" fontId="0" fillId="2" borderId="19" applyNumberFormat="0" applyFont="1" applyFill="1" applyBorder="1" applyAlignment="1" applyProtection="0">
      <alignment vertical="bottom"/>
    </xf>
    <xf numFmtId="49" fontId="0" fillId="2" borderId="18" applyNumberFormat="1" applyFont="1" applyFill="1" applyBorder="1" applyAlignment="1" applyProtection="0">
      <alignment vertical="bottom"/>
    </xf>
    <xf numFmtId="49" fontId="0" fillId="2" borderId="18" applyNumberFormat="1" applyFont="1" applyFill="1" applyBorder="1" applyAlignment="1" applyProtection="0">
      <alignment vertical="bottom" wrapText="1"/>
    </xf>
    <xf numFmtId="59" fontId="9" fillId="4" borderId="18" applyNumberFormat="1" applyFont="1" applyFill="1" applyBorder="1" applyAlignment="1" applyProtection="0">
      <alignment horizontal="center" vertical="bottom"/>
    </xf>
    <xf numFmtId="0" fontId="6" fillId="2" borderId="18" applyNumberFormat="0" applyFont="1" applyFill="1" applyBorder="1" applyAlignment="1" applyProtection="0">
      <alignment horizontal="center" vertical="bottom"/>
    </xf>
    <xf numFmtId="1" fontId="9" fillId="2" borderId="18" applyNumberFormat="1" applyFont="1" applyFill="1" applyBorder="1" applyAlignment="1" applyProtection="0">
      <alignment horizontal="center" vertical="bottom"/>
    </xf>
    <xf numFmtId="59" fontId="6" fillId="2" borderId="18" applyNumberFormat="1" applyFont="1" applyFill="1" applyBorder="1" applyAlignment="1" applyProtection="0">
      <alignment horizontal="center" vertical="bottom"/>
    </xf>
    <xf numFmtId="3" fontId="6" fillId="2" borderId="18" applyNumberFormat="1" applyFont="1" applyFill="1" applyBorder="1" applyAlignment="1" applyProtection="0">
      <alignment horizontal="center" vertical="bottom"/>
    </xf>
    <xf numFmtId="49" fontId="0" fillId="2" borderId="20" applyNumberFormat="1" applyFont="1" applyFill="1" applyBorder="1" applyAlignment="1" applyProtection="0">
      <alignment vertical="bottom"/>
    </xf>
    <xf numFmtId="49" fontId="0" fillId="5" borderId="21" applyNumberFormat="1" applyFont="1" applyFill="1" applyBorder="1" applyAlignment="1" applyProtection="0">
      <alignment vertical="bottom"/>
    </xf>
    <xf numFmtId="1" fontId="6" fillId="2" borderId="18" applyNumberFormat="1" applyFont="1" applyFill="1" applyBorder="1" applyAlignment="1" applyProtection="0">
      <alignment horizontal="center" vertical="bottom"/>
    </xf>
    <xf numFmtId="49" fontId="0" fillId="2" borderId="22" applyNumberFormat="1" applyFont="1" applyFill="1" applyBorder="1" applyAlignment="1" applyProtection="0">
      <alignment vertical="bottom"/>
    </xf>
    <xf numFmtId="49" fontId="0" fillId="6" borderId="23" applyNumberFormat="1" applyFont="1" applyFill="1" applyBorder="1" applyAlignment="1" applyProtection="0">
      <alignment vertical="bottom"/>
    </xf>
    <xf numFmtId="49" fontId="0" fillId="2" borderId="24" applyNumberFormat="1" applyFont="1" applyFill="1" applyBorder="1" applyAlignment="1" applyProtection="0">
      <alignment vertical="bottom"/>
    </xf>
    <xf numFmtId="49" fontId="0" fillId="6" borderId="22" applyNumberFormat="1" applyFont="1" applyFill="1" applyBorder="1" applyAlignment="1" applyProtection="0">
      <alignment vertical="bottom"/>
    </xf>
    <xf numFmtId="49" fontId="0" fillId="7" borderId="18" applyNumberFormat="1" applyFont="1" applyFill="1" applyBorder="1" applyAlignment="1" applyProtection="0">
      <alignment vertical="bottom"/>
    </xf>
    <xf numFmtId="49" fontId="0" fillId="6" borderId="18" applyNumberFormat="1" applyFont="1" applyFill="1" applyBorder="1" applyAlignment="1" applyProtection="0">
      <alignment vertical="bottom"/>
    </xf>
    <xf numFmtId="49" fontId="0" fillId="5" borderId="18" applyNumberFormat="1" applyFont="1" applyFill="1" applyBorder="1" applyAlignment="1" applyProtection="0">
      <alignment vertical="bottom"/>
    </xf>
    <xf numFmtId="1" fontId="6" fillId="2" borderId="13" applyNumberFormat="1" applyFont="1" applyFill="1" applyBorder="1" applyAlignment="1" applyProtection="0">
      <alignment horizontal="center" vertical="bottom"/>
    </xf>
    <xf numFmtId="0" fontId="0" fillId="8" borderId="18" applyNumberFormat="0" applyFont="1" applyFill="1" applyBorder="1" applyAlignment="1" applyProtection="0">
      <alignment vertical="bottom"/>
    </xf>
    <xf numFmtId="0" fontId="6" fillId="8" borderId="18" applyNumberFormat="0" applyFont="1" applyFill="1" applyBorder="1" applyAlignment="1" applyProtection="0">
      <alignment horizontal="center" vertical="bottom"/>
    </xf>
    <xf numFmtId="49" fontId="6" fillId="8" borderId="13" applyNumberFormat="1" applyFont="1" applyFill="1" applyBorder="1" applyAlignment="1" applyProtection="0">
      <alignment horizontal="center" vertical="bottom"/>
    </xf>
    <xf numFmtId="49" fontId="6" fillId="8" borderId="18" applyNumberFormat="1" applyFont="1" applyFill="1" applyBorder="1" applyAlignment="1" applyProtection="0">
      <alignment horizontal="center" vertical="bottom"/>
    </xf>
    <xf numFmtId="1" fontId="9" fillId="8" borderId="18" applyNumberFormat="1" applyFont="1" applyFill="1" applyBorder="1" applyAlignment="1" applyProtection="0">
      <alignment horizontal="center" vertical="bottom"/>
    </xf>
    <xf numFmtId="59" fontId="6" fillId="8" borderId="18" applyNumberFormat="1" applyFont="1" applyFill="1" applyBorder="1" applyAlignment="1" applyProtection="0">
      <alignment horizontal="center" vertical="bottom"/>
    </xf>
    <xf numFmtId="49" fontId="9" fillId="3" borderId="25" applyNumberFormat="1" applyFont="1" applyFill="1" applyBorder="1" applyAlignment="1" applyProtection="0">
      <alignment vertical="bottom"/>
    </xf>
    <xf numFmtId="0" fontId="0" fillId="3" borderId="14" applyNumberFormat="0" applyFont="1" applyFill="1" applyBorder="1" applyAlignment="1" applyProtection="0">
      <alignment vertical="bottom"/>
    </xf>
    <xf numFmtId="0" fontId="6" fillId="3" borderId="15" applyNumberFormat="0" applyFont="1" applyFill="1" applyBorder="1" applyAlignment="1" applyProtection="0">
      <alignment horizontal="center" vertical="bottom"/>
    </xf>
    <xf numFmtId="0" fontId="0" fillId="2" borderId="26" applyNumberFormat="0" applyFont="1" applyFill="1" applyBorder="1" applyAlignment="1" applyProtection="0">
      <alignment vertical="bottom"/>
    </xf>
    <xf numFmtId="0" fontId="6" fillId="2" borderId="27" applyNumberFormat="0" applyFont="1" applyFill="1" applyBorder="1" applyAlignment="1" applyProtection="0">
      <alignment horizontal="center" vertical="bottom"/>
    </xf>
    <xf numFmtId="59" fontId="0" fillId="2" borderId="18" applyNumberFormat="1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49" fontId="9" fillId="3" borderId="13" applyNumberFormat="1" applyFont="1" applyFill="1" applyBorder="1" applyAlignment="1" applyProtection="0">
      <alignment horizontal="left" vertical="bottom"/>
    </xf>
    <xf numFmtId="0" fontId="9" fillId="3" borderId="18" applyNumberFormat="0" applyFont="1" applyFill="1" applyBorder="1" applyAlignment="1" applyProtection="0">
      <alignment horizontal="center" vertical="bottom"/>
    </xf>
    <xf numFmtId="49" fontId="9" fillId="3" borderId="25" applyNumberFormat="1" applyFont="1" applyFill="1" applyBorder="1" applyAlignment="1" applyProtection="0">
      <alignment horizontal="left" vertical="bottom"/>
    </xf>
    <xf numFmtId="0" fontId="0" fillId="2" borderId="29" applyNumberFormat="0" applyFont="1" applyFill="1" applyBorder="1" applyAlignment="1" applyProtection="0">
      <alignment vertical="bottom"/>
    </xf>
    <xf numFmtId="0" fontId="9" fillId="3" borderId="15" applyNumberFormat="0" applyFont="1" applyFill="1" applyBorder="1" applyAlignment="1" applyProtection="0">
      <alignment horizontal="center" vertical="bottom"/>
    </xf>
    <xf numFmtId="3" fontId="6" fillId="2" borderId="13" applyNumberFormat="1" applyFont="1" applyFill="1" applyBorder="1" applyAlignment="1" applyProtection="0">
      <alignment horizontal="center" vertical="bottom"/>
    </xf>
    <xf numFmtId="49" fontId="0" fillId="2" borderId="24" applyNumberFormat="1" applyFont="1" applyFill="1" applyBorder="1" applyAlignment="1" applyProtection="0">
      <alignment vertical="bottom" wrapText="1"/>
    </xf>
    <xf numFmtId="49" fontId="0" fillId="3" borderId="15" applyNumberFormat="1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/>
    </xf>
    <xf numFmtId="59" fontId="6" fillId="2" borderId="13" applyNumberFormat="1" applyFont="1" applyFill="1" applyBorder="1" applyAlignment="1" applyProtection="0">
      <alignment horizontal="center" vertical="bottom"/>
    </xf>
    <xf numFmtId="0" fontId="0" fillId="2" borderId="30" applyNumberFormat="0" applyFont="1" applyFill="1" applyBorder="1" applyAlignment="1" applyProtection="0">
      <alignment vertical="bottom"/>
    </xf>
    <xf numFmtId="0" fontId="6" fillId="2" borderId="30" applyNumberFormat="0" applyFont="1" applyFill="1" applyBorder="1" applyAlignment="1" applyProtection="0">
      <alignment horizontal="center" vertical="bottom"/>
    </xf>
    <xf numFmtId="49" fontId="0" fillId="2" borderId="31" applyNumberFormat="1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60" fontId="0" fillId="2" borderId="30" applyNumberFormat="1" applyFont="1" applyFill="1" applyBorder="1" applyAlignment="1" applyProtection="0">
      <alignment vertical="bottom"/>
    </xf>
    <xf numFmtId="59" fontId="9" fillId="9" borderId="18" applyNumberFormat="1" applyFont="1" applyFill="1" applyBorder="1" applyAlignment="1" applyProtection="0">
      <alignment horizontal="center" vertical="bottom"/>
    </xf>
    <xf numFmtId="0" fontId="6" fillId="2" borderId="26" applyNumberFormat="0" applyFont="1" applyFill="1" applyBorder="1" applyAlignment="1" applyProtection="0">
      <alignment horizontal="center" vertical="bottom"/>
    </xf>
    <xf numFmtId="60" fontId="0" fillId="2" borderId="27" applyNumberFormat="1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59" fontId="9" fillId="10" borderId="18" applyNumberFormat="1" applyFont="1" applyFill="1" applyBorder="1" applyAlignment="1" applyProtection="0">
      <alignment horizontal="center" vertical="bottom"/>
    </xf>
    <xf numFmtId="49" fontId="9" fillId="2" borderId="3" applyNumberFormat="1" applyFont="1" applyFill="1" applyBorder="1" applyAlignment="1" applyProtection="0">
      <alignment horizontal="right" vertical="bottom"/>
    </xf>
    <xf numFmtId="59" fontId="9" fillId="4" borderId="14" applyNumberFormat="1" applyFont="1" applyFill="1" applyBorder="1" applyAlignment="1" applyProtection="0">
      <alignment horizontal="right" vertical="bottom"/>
    </xf>
    <xf numFmtId="59" fontId="9" fillId="2" borderId="14" applyNumberFormat="1" applyFont="1" applyFill="1" applyBorder="1" applyAlignment="1" applyProtection="0">
      <alignment horizontal="center" vertical="bottom"/>
    </xf>
    <xf numFmtId="0" fontId="0" fillId="2" borderId="32" applyNumberFormat="0" applyFont="1" applyFill="1" applyBorder="1" applyAlignment="1" applyProtection="0">
      <alignment vertical="bottom"/>
    </xf>
    <xf numFmtId="49" fontId="9" fillId="2" borderId="4" applyNumberFormat="1" applyFont="1" applyFill="1" applyBorder="1" applyAlignment="1" applyProtection="0">
      <alignment horizontal="right" vertical="bottom"/>
    </xf>
    <xf numFmtId="59" fontId="9" fillId="4" borderId="29" applyNumberFormat="1" applyFont="1" applyFill="1" applyBorder="1" applyAlignment="1" applyProtection="0">
      <alignment horizontal="right" vertical="bottom"/>
    </xf>
    <xf numFmtId="0" fontId="0" fillId="9" borderId="3" applyNumberFormat="0" applyFont="1" applyFill="1" applyBorder="1" applyAlignment="1" applyProtection="0">
      <alignment vertical="bottom"/>
    </xf>
    <xf numFmtId="0" fontId="0" fillId="9" borderId="29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0" fontId="12" fillId="2" borderId="33" applyNumberFormat="0" applyFont="1" applyFill="1" applyBorder="1" applyAlignment="1" applyProtection="0">
      <alignment horizontal="center" vertical="bottom"/>
    </xf>
    <xf numFmtId="0" fontId="12" fillId="2" borderId="34" applyNumberFormat="0" applyFont="1" applyFill="1" applyBorder="1" applyAlignment="1" applyProtection="0">
      <alignment horizontal="center" vertical="bottom"/>
    </xf>
    <xf numFmtId="0" fontId="0" fillId="2" borderId="35" applyNumberFormat="0" applyFont="1" applyFill="1" applyBorder="1" applyAlignment="1" applyProtection="0">
      <alignment vertical="bottom"/>
    </xf>
    <xf numFmtId="0" fontId="12" fillId="2" borderId="35" applyNumberFormat="0" applyFont="1" applyFill="1" applyBorder="1" applyAlignment="1" applyProtection="0">
      <alignment horizontal="center" vertical="bottom"/>
    </xf>
    <xf numFmtId="0" fontId="12" fillId="2" borderId="35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0" fontId="13" fillId="2" borderId="35" applyNumberFormat="0" applyFont="1" applyFill="1" applyBorder="1" applyAlignment="1" applyProtection="0">
      <alignment horizontal="left" vertical="bottom"/>
    </xf>
    <xf numFmtId="0" fontId="0" fillId="2" borderId="36" applyNumberFormat="0" applyFont="1" applyFill="1" applyBorder="1" applyAlignment="1" applyProtection="0">
      <alignment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efe"/>
      <rgbColor rgb="ffaaaaaa"/>
      <rgbColor rgb="ff0432fe"/>
      <rgbColor rgb="ff0000ff"/>
      <rgbColor rgb="ffc2d69a"/>
      <rgbColor rgb="ff99403d"/>
      <rgbColor rgb="fffefb00"/>
      <rgbColor rgb="fffefdfe"/>
      <rgbColor rgb="ffd8d8d8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63500</xdr:colOff>
      <xdr:row>0</xdr:row>
      <xdr:rowOff>31749</xdr:rowOff>
    </xdr:from>
    <xdr:to>
      <xdr:col>0</xdr:col>
      <xdr:colOff>811691</xdr:colOff>
      <xdr:row>3</xdr:row>
      <xdr:rowOff>57944</xdr:rowOff>
    </xdr:to>
    <xdr:pic>
      <xdr:nvPicPr>
        <xdr:cNvPr id="2" name="image1.png" descr="image1.png"/>
        <xdr:cNvPicPr>
          <a:picLocks noChangeAspect="1"/>
        </xdr:cNvPicPr>
      </xdr:nvPicPr>
      <xdr:blipFill>
        <a:blip r:embed="rId1">
          <a:extLst/>
        </a:blip>
        <a:srcRect l="0" t="0" r="81788" b="0"/>
        <a:stretch>
          <a:fillRect/>
        </a:stretch>
      </xdr:blipFill>
      <xdr:spPr>
        <a:xfrm>
          <a:off x="63500" y="31749"/>
          <a:ext cx="748192" cy="6935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50799</xdr:colOff>
      <xdr:row>82</xdr:row>
      <xdr:rowOff>26912</xdr:rowOff>
    </xdr:from>
    <xdr:to>
      <xdr:col>1</xdr:col>
      <xdr:colOff>2369976</xdr:colOff>
      <xdr:row>89</xdr:row>
      <xdr:rowOff>159206</xdr:rowOff>
    </xdr:to>
    <xdr:grpSp>
      <xdr:nvGrpSpPr>
        <xdr:cNvPr id="5" name="Rectangle"/>
        <xdr:cNvGrpSpPr/>
      </xdr:nvGrpSpPr>
      <xdr:grpSpPr>
        <a:xfrm>
          <a:off x="50799" y="15953347"/>
          <a:ext cx="3246278" cy="1465795"/>
          <a:chOff x="-6350" y="-5294"/>
          <a:chExt cx="3246276" cy="1465794"/>
        </a:xfrm>
      </xdr:grpSpPr>
      <xdr:sp>
        <xdr:nvSpPr>
          <xdr:cNvPr id="3" name="Rectangle"/>
          <xdr:cNvSpPr/>
        </xdr:nvSpPr>
        <xdr:spPr>
          <a:xfrm>
            <a:off x="-1" y="0"/>
            <a:ext cx="3233578" cy="1460500"/>
          </a:xfrm>
          <a:prstGeom prst="rect">
            <a:avLst/>
          </a:prstGeom>
          <a:solidFill>
            <a:srgbClr val="FFFFFF"/>
          </a:solidFill>
          <a:ln w="25400" cap="flat">
            <a:solidFill>
              <a:srgbClr val="4F81BD"/>
            </a:solidFill>
            <a:prstDash val="solid"/>
            <a:round/>
          </a:ln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xdr:spPr>
        <xdr:txBody>
          <a:bodyPr/>
          <a:lstStyle/>
          <a:p>
            <a:pPr/>
          </a:p>
        </xdr:txBody>
      </xdr:sp>
      <xdr:sp>
        <xdr:nvSpPr>
          <xdr:cNvPr id="4" name="Adresse de livraison + portable + mail"/>
          <xdr:cNvSpPr txBox="1"/>
        </xdr:nvSpPr>
        <xdr:spPr>
          <a:xfrm>
            <a:off x="-6351" y="-5295"/>
            <a:ext cx="3246278" cy="275914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8" tIns="45718" rIns="45718" bIns="45718" numCol="1" anchor="t">
            <a:spAutoFit/>
          </a:bodyPr>
          <a:lstStyle/>
          <a:p>
            <a:pPr marL="0" marR="0" indent="0" algn="l" defTabSz="914400" rtl="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b="0" baseline="0" cap="none" i="0" spc="0" strike="noStrike" sz="1100" u="none">
                <a:solidFill>
                  <a:srgbClr val="000000"/>
                </a:solidFill>
                <a:uFillTx/>
                <a:latin typeface="+mn-lt"/>
                <a:ea typeface="+mn-ea"/>
                <a:cs typeface="+mn-cs"/>
                <a:sym typeface="Helvetica Neue"/>
              </a:defRPr>
            </a:pPr>
            <a:r>
              <a:rPr b="0" baseline="0" cap="none" i="0" spc="0" strike="noStrike" sz="1100" u="none">
                <a:solidFill>
                  <a:srgbClr val="000000"/>
                </a:solidFill>
                <a:uFillTx/>
                <a:latin typeface="+mn-lt"/>
                <a:ea typeface="+mn-ea"/>
                <a:cs typeface="+mn-cs"/>
                <a:sym typeface="Helvetica Neue"/>
              </a:rPr>
              <a:t> Adresse de livraison + portable + mail</a:t>
            </a:r>
          </a:p>
        </xdr:txBody>
      </xdr:sp>
    </xdr:grpSp>
    <xdr:clientData/>
  </xdr:twoCellAnchor>
  <xdr:twoCellAnchor>
    <xdr:from>
      <xdr:col>1</xdr:col>
      <xdr:colOff>2478186</xdr:colOff>
      <xdr:row>82</xdr:row>
      <xdr:rowOff>26912</xdr:rowOff>
    </xdr:from>
    <xdr:to>
      <xdr:col>2</xdr:col>
      <xdr:colOff>822263</xdr:colOff>
      <xdr:row>89</xdr:row>
      <xdr:rowOff>159206</xdr:rowOff>
    </xdr:to>
    <xdr:grpSp>
      <xdr:nvGrpSpPr>
        <xdr:cNvPr id="8" name="Rectangle"/>
        <xdr:cNvGrpSpPr/>
      </xdr:nvGrpSpPr>
      <xdr:grpSpPr>
        <a:xfrm>
          <a:off x="3405285" y="15953347"/>
          <a:ext cx="3246278" cy="1465795"/>
          <a:chOff x="-6350" y="-5294"/>
          <a:chExt cx="3246277" cy="1465794"/>
        </a:xfrm>
      </xdr:grpSpPr>
      <xdr:sp>
        <xdr:nvSpPr>
          <xdr:cNvPr id="6" name="Rectangle"/>
          <xdr:cNvSpPr/>
        </xdr:nvSpPr>
        <xdr:spPr>
          <a:xfrm>
            <a:off x="-1" y="0"/>
            <a:ext cx="3233579" cy="1460500"/>
          </a:xfrm>
          <a:prstGeom prst="rect">
            <a:avLst/>
          </a:prstGeom>
          <a:solidFill>
            <a:srgbClr val="FFFFFF"/>
          </a:solidFill>
          <a:ln w="25400" cap="flat">
            <a:solidFill>
              <a:srgbClr val="4F81BD"/>
            </a:solidFill>
            <a:prstDash val="solid"/>
            <a:round/>
          </a:ln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xdr:spPr>
        <xdr:txBody>
          <a:bodyPr/>
          <a:lstStyle/>
          <a:p>
            <a:pPr/>
          </a:p>
        </xdr:txBody>
      </xdr:sp>
      <xdr:sp>
        <xdr:nvSpPr>
          <xdr:cNvPr id="7" name="Adresse de facturation"/>
          <xdr:cNvSpPr txBox="1"/>
        </xdr:nvSpPr>
        <xdr:spPr>
          <a:xfrm>
            <a:off x="-6351" y="-5295"/>
            <a:ext cx="3246279" cy="275914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8" tIns="45718" rIns="45718" bIns="45718" numCol="1" anchor="t">
            <a:spAutoFit/>
          </a:bodyPr>
          <a:lstStyle/>
          <a:p>
            <a:pPr marL="0" marR="0" indent="0" algn="l" defTabSz="914400" rtl="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b="0" baseline="0" cap="none" i="0" spc="0" strike="noStrike" sz="1100" u="none">
                <a:solidFill>
                  <a:srgbClr val="000000"/>
                </a:solidFill>
                <a:uFillTx/>
                <a:latin typeface="+mn-lt"/>
                <a:ea typeface="+mn-ea"/>
                <a:cs typeface="+mn-cs"/>
                <a:sym typeface="Helvetica Neue"/>
              </a:defRPr>
            </a:pPr>
            <a:r>
              <a:rPr b="0" baseline="0" cap="none" i="0" spc="0" strike="noStrike" sz="1100" u="none">
                <a:solidFill>
                  <a:srgbClr val="000000"/>
                </a:solidFill>
                <a:uFillTx/>
                <a:latin typeface="+mn-lt"/>
                <a:ea typeface="+mn-ea"/>
                <a:cs typeface="+mn-cs"/>
                <a:sym typeface="Helvetica Neue"/>
              </a:rPr>
              <a:t> Adresse de facturation</a:t>
            </a:r>
          </a:p>
        </xdr:txBody>
      </xdr:sp>
    </xdr:grpSp>
    <xdr:clientData/>
  </xdr:twoCellAnchor>
  <xdr:twoCellAnchor>
    <xdr:from>
      <xdr:col>2</xdr:col>
      <xdr:colOff>930471</xdr:colOff>
      <xdr:row>82</xdr:row>
      <xdr:rowOff>26912</xdr:rowOff>
    </xdr:from>
    <xdr:to>
      <xdr:col>9</xdr:col>
      <xdr:colOff>303730</xdr:colOff>
      <xdr:row>89</xdr:row>
      <xdr:rowOff>159206</xdr:rowOff>
    </xdr:to>
    <xdr:grpSp>
      <xdr:nvGrpSpPr>
        <xdr:cNvPr id="11" name="Rectangle"/>
        <xdr:cNvGrpSpPr/>
      </xdr:nvGrpSpPr>
      <xdr:grpSpPr>
        <a:xfrm>
          <a:off x="6759771" y="15953347"/>
          <a:ext cx="3653160" cy="1465795"/>
          <a:chOff x="-6350" y="-5294"/>
          <a:chExt cx="3653159" cy="1465794"/>
        </a:xfrm>
      </xdr:grpSpPr>
      <xdr:sp>
        <xdr:nvSpPr>
          <xdr:cNvPr id="9" name="Rectangle"/>
          <xdr:cNvSpPr/>
        </xdr:nvSpPr>
        <xdr:spPr>
          <a:xfrm>
            <a:off x="-1" y="0"/>
            <a:ext cx="3640461" cy="1460500"/>
          </a:xfrm>
          <a:prstGeom prst="rect">
            <a:avLst/>
          </a:prstGeom>
          <a:solidFill>
            <a:srgbClr val="FFFFFF"/>
          </a:solidFill>
          <a:ln w="25400" cap="flat">
            <a:solidFill>
              <a:srgbClr val="4F81BD"/>
            </a:solidFill>
            <a:prstDash val="solid"/>
            <a:round/>
          </a:ln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xdr:spPr>
        <xdr:txBody>
          <a:bodyPr/>
          <a:lstStyle/>
          <a:p>
            <a:pPr/>
          </a:p>
        </xdr:txBody>
      </xdr:sp>
      <xdr:sp>
        <xdr:nvSpPr>
          <xdr:cNvPr id="10" name="Nom prénom Fonction tel mail du donneur d’ordre"/>
          <xdr:cNvSpPr txBox="1"/>
        </xdr:nvSpPr>
        <xdr:spPr>
          <a:xfrm>
            <a:off x="-6351" y="-5295"/>
            <a:ext cx="3653161" cy="275914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8" tIns="45718" rIns="45718" bIns="45718" numCol="1" anchor="t">
            <a:spAutoFit/>
          </a:bodyPr>
          <a:lstStyle/>
          <a:p>
            <a:pPr marL="0" marR="0" indent="0" algn="l" defTabSz="914400" rtl="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b="0" baseline="0" cap="none" i="0" spc="0" strike="noStrike" sz="1100" u="none">
                <a:solidFill>
                  <a:srgbClr val="000000"/>
                </a:solidFill>
                <a:uFillTx/>
                <a:latin typeface="+mn-lt"/>
                <a:ea typeface="+mn-ea"/>
                <a:cs typeface="+mn-cs"/>
                <a:sym typeface="Helvetica Neue"/>
              </a:defRPr>
            </a:pPr>
            <a:r>
              <a:rPr b="0" baseline="0" cap="none" i="0" spc="0" strike="noStrike" sz="1100" u="none">
                <a:solidFill>
                  <a:srgbClr val="000000"/>
                </a:solidFill>
                <a:uFillTx/>
                <a:latin typeface="+mn-lt"/>
                <a:ea typeface="+mn-ea"/>
                <a:cs typeface="+mn-cs"/>
                <a:sym typeface="Helvetica Neue"/>
              </a:rPr>
              <a:t> Nom prénom Fonction tel mail du donneur d’ordre</a:t>
            </a:r>
          </a:p>
        </xdr:txBody>
      </xdr:sp>
    </xdr:grpSp>
    <xdr:clientData/>
  </xdr:twoCellAnchor>
  <xdr:twoCellAnchor>
    <xdr:from>
      <xdr:col>5</xdr:col>
      <xdr:colOff>12297</xdr:colOff>
      <xdr:row>0</xdr:row>
      <xdr:rowOff>41477</xdr:rowOff>
    </xdr:from>
    <xdr:to>
      <xdr:col>12</xdr:col>
      <xdr:colOff>12699</xdr:colOff>
      <xdr:row>2</xdr:row>
      <xdr:rowOff>55320</xdr:rowOff>
    </xdr:to>
    <xdr:grpSp>
      <xdr:nvGrpSpPr>
        <xdr:cNvPr id="14" name="Dossier."/>
        <xdr:cNvGrpSpPr/>
      </xdr:nvGrpSpPr>
      <xdr:grpSpPr>
        <a:xfrm>
          <a:off x="8025997" y="41477"/>
          <a:ext cx="4547003" cy="490728"/>
          <a:chOff x="-6349" y="0"/>
          <a:chExt cx="4547001" cy="490727"/>
        </a:xfrm>
      </xdr:grpSpPr>
      <xdr:sp>
        <xdr:nvSpPr>
          <xdr:cNvPr id="12" name="Rectangle"/>
          <xdr:cNvSpPr/>
        </xdr:nvSpPr>
        <xdr:spPr>
          <a:xfrm>
            <a:off x="0" y="0"/>
            <a:ext cx="4534302" cy="490728"/>
          </a:xfrm>
          <a:prstGeom prst="rect">
            <a:avLst/>
          </a:prstGeom>
          <a:solidFill>
            <a:srgbClr val="FFFFFF"/>
          </a:solidFill>
          <a:ln w="25400" cap="flat">
            <a:solidFill>
              <a:srgbClr val="4F81BD"/>
            </a:solidFill>
            <a:prstDash val="solid"/>
            <a:round/>
          </a:ln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xdr:spPr>
        <xdr:txBody>
          <a:bodyPr/>
          <a:lstStyle/>
          <a:p>
            <a:pPr/>
          </a:p>
        </xdr:txBody>
      </xdr:sp>
      <xdr:sp>
        <xdr:nvSpPr>
          <xdr:cNvPr id="13" name="Dossier."/>
          <xdr:cNvSpPr txBox="1"/>
        </xdr:nvSpPr>
        <xdr:spPr>
          <a:xfrm>
            <a:off x="-6350" y="107407"/>
            <a:ext cx="4547002" cy="275914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8" tIns="45718" rIns="45718" bIns="45718" numCol="1" anchor="ctr">
            <a:spAutoFit/>
          </a:bodyPr>
          <a:lstStyle/>
          <a:p>
            <a:pPr marL="0" marR="0" indent="0" algn="l" defTabSz="914400" rtl="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b="0" baseline="0" cap="none" i="0" spc="0" strike="noStrike" sz="1100" u="none">
                <a:solidFill>
                  <a:srgbClr val="000000"/>
                </a:solidFill>
                <a:uFillTx/>
                <a:latin typeface="+mn-lt"/>
                <a:ea typeface="+mn-ea"/>
                <a:cs typeface="+mn-cs"/>
                <a:sym typeface="Helvetica Neue"/>
              </a:defRPr>
            </a:pPr>
            <a:r>
              <a:rPr b="0" baseline="0" cap="none" i="0" spc="0" strike="noStrike" sz="1100" u="none">
                <a:solidFill>
                  <a:srgbClr val="000000"/>
                </a:solidFill>
                <a:uFillTx/>
                <a:latin typeface="+mn-lt"/>
                <a:ea typeface="+mn-ea"/>
                <a:cs typeface="+mn-cs"/>
                <a:sym typeface="Helvetica Neue"/>
              </a:rPr>
              <a:t>Dossier.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optcycling.fr" TargetMode="External"/><Relationship Id="rId2" Type="http://schemas.openxmlformats.org/officeDocument/2006/relationships/hyperlink" Target="https://www.opt-sports.fr/informations-de-commande" TargetMode="External"/><Relationship Id="rId3" Type="http://schemas.openxmlformats.org/officeDocument/2006/relationships/hyperlink" Target="mailto:opt00@orange.fr" TargetMode="External"/><Relationship Id="rId4" Type="http://schemas.openxmlformats.org/officeDocument/2006/relationships/hyperlink" Target="https://www.opt-sports.fr/informations-de-commande" TargetMode="External"/><Relationship Id="rId5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M133"/>
  <sheetViews>
    <sheetView workbookViewId="0" showGridLines="0" defaultGridColor="1"/>
  </sheetViews>
  <sheetFormatPr defaultColWidth="12.1667" defaultRowHeight="15.4" customHeight="1" outlineLevelRow="0" outlineLevelCol="0"/>
  <cols>
    <col min="1" max="1" width="12.1719" style="1" customWidth="1"/>
    <col min="2" max="2" width="64.3516" style="1" customWidth="1"/>
    <col min="3" max="3" width="13.3516" style="1" customWidth="1"/>
    <col min="4" max="4" width="8.5" style="1" customWidth="1"/>
    <col min="5" max="6" width="6.85156" style="1" customWidth="1"/>
    <col min="7" max="7" width="6.17188" style="1" customWidth="1"/>
    <col min="8" max="8" width="7.5" style="1" customWidth="1"/>
    <col min="9" max="9" width="7" style="1" customWidth="1"/>
    <col min="10" max="10" width="8.67188" style="1" customWidth="1"/>
    <col min="11" max="11" width="7.5" style="1" customWidth="1"/>
    <col min="12" max="12" width="16" style="1" customWidth="1"/>
    <col min="13" max="13" width="9" style="1" customWidth="1"/>
    <col min="14" max="16384" width="12.1719" style="1" customWidth="1"/>
  </cols>
  <sheetData>
    <row r="1" ht="22.55" customHeight="1">
      <c r="A1" s="2"/>
      <c r="B1" t="s" s="3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ht="15" customHeight="1">
      <c r="A2" s="2"/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9"/>
    </row>
    <row r="3" ht="15" customHeight="1">
      <c r="A3" s="2"/>
      <c r="B3" t="s" s="10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9"/>
    </row>
    <row r="4" ht="18.75" customHeight="1">
      <c r="A4" s="2"/>
      <c r="B4" s="10"/>
      <c r="C4" t="s" s="11">
        <v>2</v>
      </c>
      <c r="D4" s="7"/>
      <c r="E4" s="7"/>
      <c r="F4" s="7"/>
      <c r="G4" s="7"/>
      <c r="H4" s="7"/>
      <c r="I4" s="7"/>
      <c r="J4" s="8"/>
      <c r="K4" s="2"/>
      <c r="L4" s="12"/>
      <c r="M4" s="9"/>
    </row>
    <row r="5" ht="27.75" customHeight="1">
      <c r="A5" s="5"/>
      <c r="B5" t="s" s="13">
        <v>3</v>
      </c>
      <c r="C5" t="s" s="14">
        <v>4</v>
      </c>
      <c r="D5" s="15"/>
      <c r="E5" s="15"/>
      <c r="F5" s="15"/>
      <c r="G5" s="15"/>
      <c r="H5" s="15"/>
      <c r="I5" s="15"/>
      <c r="J5" s="16"/>
      <c r="K5" s="2"/>
      <c r="L5" s="12"/>
      <c r="M5" s="9"/>
    </row>
    <row r="6" ht="15" customHeight="1">
      <c r="A6" t="s" s="17">
        <v>5</v>
      </c>
      <c r="B6" s="18"/>
      <c r="C6" s="19"/>
      <c r="D6" t="s" s="20">
        <v>6</v>
      </c>
      <c r="E6" s="21"/>
      <c r="F6" s="21"/>
      <c r="G6" s="21"/>
      <c r="H6" s="21"/>
      <c r="I6" s="21"/>
      <c r="J6" s="22"/>
      <c r="K6" s="23"/>
      <c r="L6" s="24"/>
      <c r="M6" s="9"/>
    </row>
    <row r="7" ht="15" customHeight="1">
      <c r="A7" t="s" s="25">
        <v>7</v>
      </c>
      <c r="B7" t="s" s="25">
        <v>8</v>
      </c>
      <c r="C7" t="s" s="26">
        <v>9</v>
      </c>
      <c r="D7" t="s" s="26">
        <v>10</v>
      </c>
      <c r="E7" t="s" s="26">
        <v>11</v>
      </c>
      <c r="F7" t="s" s="26">
        <v>12</v>
      </c>
      <c r="G7" t="s" s="26">
        <v>13</v>
      </c>
      <c r="H7" t="s" s="26">
        <v>14</v>
      </c>
      <c r="I7" t="s" s="26">
        <v>15</v>
      </c>
      <c r="J7" t="s" s="26">
        <v>16</v>
      </c>
      <c r="K7" t="s" s="26">
        <v>17</v>
      </c>
      <c r="L7" t="s" s="26">
        <v>18</v>
      </c>
      <c r="M7" s="27"/>
    </row>
    <row r="8" ht="15" customHeight="1">
      <c r="A8" t="s" s="28">
        <v>19</v>
      </c>
      <c r="B8" t="s" s="29">
        <v>20</v>
      </c>
      <c r="C8" s="30">
        <v>45</v>
      </c>
      <c r="D8" s="31"/>
      <c r="E8" s="31"/>
      <c r="F8" s="31"/>
      <c r="G8" s="31"/>
      <c r="H8" s="31"/>
      <c r="I8" s="31"/>
      <c r="J8" s="31"/>
      <c r="K8" s="32">
        <f>SUM(D8:J8)</f>
        <v>0</v>
      </c>
      <c r="L8" s="33">
        <f>C8*K8</f>
        <v>0</v>
      </c>
      <c r="M8" s="27"/>
    </row>
    <row r="9" ht="15" customHeight="1">
      <c r="A9" t="s" s="28">
        <v>21</v>
      </c>
      <c r="B9" t="s" s="28">
        <v>22</v>
      </c>
      <c r="C9" s="30">
        <v>45</v>
      </c>
      <c r="D9" s="34"/>
      <c r="E9" s="31"/>
      <c r="F9" s="31"/>
      <c r="G9" s="31"/>
      <c r="H9" s="31"/>
      <c r="I9" s="31"/>
      <c r="J9" s="31"/>
      <c r="K9" s="32">
        <f>SUM(D9:J9)</f>
        <v>0</v>
      </c>
      <c r="L9" s="33">
        <f>C9*K9</f>
        <v>0</v>
      </c>
      <c r="M9" s="27"/>
    </row>
    <row r="10" ht="15" customHeight="1">
      <c r="A10" t="s" s="35">
        <v>23</v>
      </c>
      <c r="B10" t="s" s="36">
        <v>24</v>
      </c>
      <c r="C10" s="30">
        <v>45</v>
      </c>
      <c r="D10" s="34"/>
      <c r="E10" s="31"/>
      <c r="F10" s="31"/>
      <c r="G10" s="31"/>
      <c r="H10" s="31"/>
      <c r="I10" s="31"/>
      <c r="J10" s="31"/>
      <c r="K10" s="32">
        <f>SUM(D10:J10)</f>
        <v>0</v>
      </c>
      <c r="L10" s="33">
        <f>C10*K10</f>
        <v>0</v>
      </c>
      <c r="M10" s="27"/>
    </row>
    <row r="11" ht="15" customHeight="1">
      <c r="A11" t="s" s="28">
        <v>25</v>
      </c>
      <c r="B11" t="s" s="28">
        <v>26</v>
      </c>
      <c r="C11" s="30">
        <v>39</v>
      </c>
      <c r="D11" s="34"/>
      <c r="E11" s="37"/>
      <c r="F11" s="37"/>
      <c r="G11" s="37"/>
      <c r="H11" s="37"/>
      <c r="I11" s="37"/>
      <c r="J11" s="37"/>
      <c r="K11" s="32">
        <f>SUM(D11:J11)</f>
        <v>0</v>
      </c>
      <c r="L11" s="33">
        <f>C11*K11</f>
        <v>0</v>
      </c>
      <c r="M11" s="27"/>
    </row>
    <row r="12" ht="15" customHeight="1">
      <c r="A12" t="s" s="28">
        <v>27</v>
      </c>
      <c r="B12" t="s" s="28">
        <v>28</v>
      </c>
      <c r="C12" s="30">
        <v>31</v>
      </c>
      <c r="D12" s="34"/>
      <c r="E12" s="37"/>
      <c r="F12" s="37"/>
      <c r="G12" s="37"/>
      <c r="H12" s="37"/>
      <c r="I12" s="37"/>
      <c r="J12" s="37"/>
      <c r="K12" s="32">
        <f>SUM(D12:J12)</f>
        <v>0</v>
      </c>
      <c r="L12" s="33">
        <f>C12*K12</f>
        <v>0</v>
      </c>
      <c r="M12" s="27"/>
    </row>
    <row r="13" ht="15" customHeight="1">
      <c r="A13" t="s" s="28">
        <v>29</v>
      </c>
      <c r="B13" t="s" s="28">
        <v>30</v>
      </c>
      <c r="C13" s="30">
        <v>32</v>
      </c>
      <c r="D13" s="34"/>
      <c r="E13" s="37"/>
      <c r="F13" s="37"/>
      <c r="G13" s="37"/>
      <c r="H13" s="37"/>
      <c r="I13" s="37"/>
      <c r="J13" s="37"/>
      <c r="K13" s="32">
        <f>SUM(D13:J13)</f>
        <v>0</v>
      </c>
      <c r="L13" s="33">
        <f>C13*K13</f>
        <v>0</v>
      </c>
      <c r="M13" s="27"/>
    </row>
    <row r="14" ht="15" customHeight="1">
      <c r="A14" t="s" s="28">
        <v>31</v>
      </c>
      <c r="B14" t="s" s="38">
        <v>32</v>
      </c>
      <c r="C14" s="30">
        <v>43</v>
      </c>
      <c r="D14" s="34"/>
      <c r="E14" s="37"/>
      <c r="F14" s="37"/>
      <c r="G14" s="37"/>
      <c r="H14" s="37"/>
      <c r="I14" s="37"/>
      <c r="J14" s="37"/>
      <c r="K14" s="32">
        <f>SUM(D14:J14)</f>
        <v>0</v>
      </c>
      <c r="L14" s="33">
        <f>C14*K14</f>
        <v>0</v>
      </c>
      <c r="M14" s="27"/>
    </row>
    <row r="15" ht="15" customHeight="1">
      <c r="A15" t="s" s="35">
        <v>33</v>
      </c>
      <c r="B15" t="s" s="39">
        <v>34</v>
      </c>
      <c r="C15" s="30">
        <v>65</v>
      </c>
      <c r="D15" s="34"/>
      <c r="E15" s="37"/>
      <c r="F15" s="37"/>
      <c r="G15" s="37"/>
      <c r="H15" s="37"/>
      <c r="I15" s="37"/>
      <c r="J15" s="37"/>
      <c r="K15" s="32">
        <f>SUM(D15:J15)</f>
        <v>0</v>
      </c>
      <c r="L15" s="33">
        <f>C15*K15</f>
        <v>0</v>
      </c>
      <c r="M15" s="27"/>
    </row>
    <row r="16" ht="15" customHeight="1">
      <c r="A16" t="s" s="28">
        <v>35</v>
      </c>
      <c r="B16" t="s" s="40">
        <v>36</v>
      </c>
      <c r="C16" s="30">
        <v>42</v>
      </c>
      <c r="D16" s="34"/>
      <c r="E16" s="37"/>
      <c r="F16" s="37"/>
      <c r="G16" s="37"/>
      <c r="H16" s="37"/>
      <c r="I16" s="37"/>
      <c r="J16" s="37"/>
      <c r="K16" s="32">
        <f>SUM(D16:J16)</f>
        <v>0</v>
      </c>
      <c r="L16" s="33">
        <f>C16*K16</f>
        <v>0</v>
      </c>
      <c r="M16" s="27"/>
    </row>
    <row r="17" ht="15" customHeight="1">
      <c r="A17" t="s" s="28">
        <v>37</v>
      </c>
      <c r="B17" t="s" s="41">
        <v>38</v>
      </c>
      <c r="C17" s="30">
        <v>39</v>
      </c>
      <c r="D17" s="34"/>
      <c r="E17" s="37"/>
      <c r="F17" s="37"/>
      <c r="G17" s="37"/>
      <c r="H17" s="37"/>
      <c r="I17" s="37"/>
      <c r="J17" s="37"/>
      <c r="K17" s="32">
        <f>SUM(D17:J17)</f>
        <v>0</v>
      </c>
      <c r="L17" s="33">
        <f>C17*K17</f>
        <v>0</v>
      </c>
      <c r="M17" s="27"/>
    </row>
    <row r="18" ht="15" customHeight="1">
      <c r="A18" t="s" s="35">
        <v>39</v>
      </c>
      <c r="B18" t="s" s="39">
        <v>40</v>
      </c>
      <c r="C18" s="30">
        <v>59</v>
      </c>
      <c r="D18" s="34"/>
      <c r="E18" s="37"/>
      <c r="F18" s="37"/>
      <c r="G18" s="37"/>
      <c r="H18" s="37"/>
      <c r="I18" s="37"/>
      <c r="J18" s="37"/>
      <c r="K18" s="32">
        <f>SUM(D18:J18)</f>
        <v>0</v>
      </c>
      <c r="L18" s="33">
        <f>C18*K18</f>
        <v>0</v>
      </c>
      <c r="M18" s="27"/>
    </row>
    <row r="19" ht="15" customHeight="1">
      <c r="A19" t="s" s="35">
        <v>41</v>
      </c>
      <c r="B19" t="s" s="39">
        <v>42</v>
      </c>
      <c r="C19" s="30">
        <v>32</v>
      </c>
      <c r="D19" s="34"/>
      <c r="E19" s="37"/>
      <c r="F19" s="37"/>
      <c r="G19" s="37"/>
      <c r="H19" s="37"/>
      <c r="I19" s="37"/>
      <c r="J19" s="37"/>
      <c r="K19" s="32">
        <f>SUM(D19:J19)</f>
        <v>0</v>
      </c>
      <c r="L19" s="33">
        <f>C19*K19</f>
        <v>0</v>
      </c>
      <c r="M19" s="27"/>
    </row>
    <row r="20" ht="15" customHeight="1">
      <c r="A20" t="s" s="35">
        <v>43</v>
      </c>
      <c r="B20" t="s" s="39">
        <v>44</v>
      </c>
      <c r="C20" s="30">
        <v>35</v>
      </c>
      <c r="D20" s="34"/>
      <c r="E20" s="37"/>
      <c r="F20" s="37"/>
      <c r="G20" s="37"/>
      <c r="H20" s="37"/>
      <c r="I20" s="37"/>
      <c r="J20" s="37"/>
      <c r="K20" s="32">
        <f>SUM(D20:J20)</f>
        <v>0</v>
      </c>
      <c r="L20" s="33">
        <f>C20*K20</f>
        <v>0</v>
      </c>
      <c r="M20" s="27"/>
    </row>
    <row r="21" ht="15" customHeight="1">
      <c r="A21" t="s" s="35">
        <v>45</v>
      </c>
      <c r="B21" t="s" s="39">
        <v>46</v>
      </c>
      <c r="C21" s="30">
        <v>18</v>
      </c>
      <c r="D21" s="34"/>
      <c r="E21" s="37"/>
      <c r="F21" s="37"/>
      <c r="G21" s="37"/>
      <c r="H21" s="37"/>
      <c r="I21" s="37"/>
      <c r="J21" s="37"/>
      <c r="K21" s="32">
        <f>SUM(D21:J21)</f>
        <v>0</v>
      </c>
      <c r="L21" s="33">
        <f>C21*K21</f>
        <v>0</v>
      </c>
      <c r="M21" s="27"/>
    </row>
    <row r="22" ht="15" customHeight="1">
      <c r="A22" t="s" s="28">
        <v>47</v>
      </c>
      <c r="B22" t="s" s="40">
        <v>48</v>
      </c>
      <c r="C22" s="30">
        <v>46</v>
      </c>
      <c r="D22" s="34"/>
      <c r="E22" s="37"/>
      <c r="F22" s="37"/>
      <c r="G22" s="37"/>
      <c r="H22" s="37"/>
      <c r="I22" s="37"/>
      <c r="J22" s="37"/>
      <c r="K22" s="32">
        <f>SUM(D22:J22)</f>
        <v>0</v>
      </c>
      <c r="L22" s="33">
        <f>C22*K22</f>
        <v>0</v>
      </c>
      <c r="M22" s="27"/>
    </row>
    <row r="23" ht="15" customHeight="1">
      <c r="A23" t="s" s="28">
        <v>49</v>
      </c>
      <c r="B23" t="s" s="42">
        <v>50</v>
      </c>
      <c r="C23" s="30">
        <v>46</v>
      </c>
      <c r="D23" s="34"/>
      <c r="E23" s="37"/>
      <c r="F23" s="37"/>
      <c r="G23" s="37"/>
      <c r="H23" s="37"/>
      <c r="I23" s="37"/>
      <c r="J23" s="37"/>
      <c r="K23" s="32">
        <f>SUM(D23:J23)</f>
        <v>0</v>
      </c>
      <c r="L23" s="33">
        <f>C23*K23</f>
        <v>0</v>
      </c>
      <c r="M23" s="27"/>
    </row>
    <row r="24" ht="15" customHeight="1">
      <c r="A24" t="s" s="28">
        <v>51</v>
      </c>
      <c r="B24" t="s" s="42">
        <v>52</v>
      </c>
      <c r="C24" s="30">
        <v>42</v>
      </c>
      <c r="D24" s="34"/>
      <c r="E24" s="37"/>
      <c r="F24" s="37"/>
      <c r="G24" s="37"/>
      <c r="H24" s="37"/>
      <c r="I24" s="37"/>
      <c r="J24" s="37"/>
      <c r="K24" s="32">
        <f>SUM(D24:J24)</f>
        <v>0</v>
      </c>
      <c r="L24" s="33">
        <f>C24*K24</f>
        <v>0</v>
      </c>
      <c r="M24" s="27"/>
    </row>
    <row r="25" ht="15" customHeight="1">
      <c r="A25" t="s" s="28">
        <v>53</v>
      </c>
      <c r="B25" t="s" s="28">
        <v>54</v>
      </c>
      <c r="C25" s="30">
        <v>44</v>
      </c>
      <c r="D25" s="34"/>
      <c r="E25" s="37"/>
      <c r="F25" s="37"/>
      <c r="G25" s="37"/>
      <c r="H25" s="37"/>
      <c r="I25" s="37"/>
      <c r="J25" s="37"/>
      <c r="K25" s="32">
        <f>SUM(D25:J25)</f>
        <v>0</v>
      </c>
      <c r="L25" s="33">
        <f>C25*K25</f>
        <v>0</v>
      </c>
      <c r="M25" s="27"/>
    </row>
    <row r="26" ht="15" customHeight="1">
      <c r="A26" t="s" s="28">
        <v>55</v>
      </c>
      <c r="B26" t="s" s="28">
        <v>56</v>
      </c>
      <c r="C26" s="30">
        <v>40</v>
      </c>
      <c r="D26" s="34"/>
      <c r="E26" s="37"/>
      <c r="F26" s="37"/>
      <c r="G26" s="37"/>
      <c r="H26" s="37"/>
      <c r="I26" s="37"/>
      <c r="J26" s="37"/>
      <c r="K26" s="32">
        <f>SUM(D26:J26)</f>
        <v>0</v>
      </c>
      <c r="L26" s="33">
        <f>C26*K26</f>
        <v>0</v>
      </c>
      <c r="M26" s="27"/>
    </row>
    <row r="27" ht="15" customHeight="1">
      <c r="A27" t="s" s="28">
        <v>57</v>
      </c>
      <c r="B27" t="s" s="43">
        <v>58</v>
      </c>
      <c r="C27" s="30">
        <v>40</v>
      </c>
      <c r="D27" s="34"/>
      <c r="E27" s="37"/>
      <c r="F27" s="37"/>
      <c r="G27" s="37"/>
      <c r="H27" s="37"/>
      <c r="I27" s="37"/>
      <c r="J27" s="37"/>
      <c r="K27" s="32">
        <f>SUM(D27:J27)</f>
        <v>0</v>
      </c>
      <c r="L27" s="33">
        <f>C27*K27</f>
        <v>0</v>
      </c>
      <c r="M27" s="27"/>
    </row>
    <row r="28" ht="15" customHeight="1">
      <c r="A28" t="s" s="28">
        <v>59</v>
      </c>
      <c r="B28" t="s" s="42">
        <v>60</v>
      </c>
      <c r="C28" s="30">
        <v>40</v>
      </c>
      <c r="D28" s="34"/>
      <c r="E28" s="37"/>
      <c r="F28" s="37"/>
      <c r="G28" s="37"/>
      <c r="H28" s="37"/>
      <c r="I28" s="37"/>
      <c r="J28" s="37"/>
      <c r="K28" s="32">
        <f>SUM(D28:J28)</f>
        <v>0</v>
      </c>
      <c r="L28" s="33">
        <f>C28*K28</f>
        <v>0</v>
      </c>
      <c r="M28" s="27"/>
    </row>
    <row r="29" ht="15" customHeight="1">
      <c r="A29" t="s" s="28">
        <v>61</v>
      </c>
      <c r="B29" t="s" s="28">
        <v>62</v>
      </c>
      <c r="C29" s="30">
        <v>38</v>
      </c>
      <c r="D29" s="34"/>
      <c r="E29" s="37"/>
      <c r="F29" s="37"/>
      <c r="G29" s="37"/>
      <c r="H29" s="37"/>
      <c r="I29" s="37"/>
      <c r="J29" s="37"/>
      <c r="K29" s="32">
        <f>SUM(D29:J29)</f>
        <v>0</v>
      </c>
      <c r="L29" s="33">
        <f>C29*K29</f>
        <v>0</v>
      </c>
      <c r="M29" s="27"/>
    </row>
    <row r="30" ht="15" customHeight="1">
      <c r="A30" t="s" s="28">
        <v>63</v>
      </c>
      <c r="B30" t="s" s="44">
        <v>64</v>
      </c>
      <c r="C30" s="30">
        <v>33</v>
      </c>
      <c r="D30" s="34"/>
      <c r="E30" s="37"/>
      <c r="F30" s="37"/>
      <c r="G30" s="37"/>
      <c r="H30" s="37"/>
      <c r="I30" s="37"/>
      <c r="J30" s="37"/>
      <c r="K30" s="32">
        <f>SUM(D30:J30)</f>
        <v>0</v>
      </c>
      <c r="L30" s="33">
        <f>C30*K30</f>
        <v>0</v>
      </c>
      <c r="M30" s="27"/>
    </row>
    <row r="31" ht="15" customHeight="1">
      <c r="A31" t="s" s="28">
        <v>65</v>
      </c>
      <c r="B31" t="s" s="28">
        <v>66</v>
      </c>
      <c r="C31" s="30">
        <v>56</v>
      </c>
      <c r="D31" s="34"/>
      <c r="E31" s="37"/>
      <c r="F31" s="37"/>
      <c r="G31" s="37"/>
      <c r="H31" s="37"/>
      <c r="I31" s="37"/>
      <c r="J31" s="37"/>
      <c r="K31" s="32">
        <f>SUM(D31:J31)</f>
        <v>0</v>
      </c>
      <c r="L31" s="33">
        <f>C31*K31</f>
        <v>0</v>
      </c>
      <c r="M31" s="27"/>
    </row>
    <row r="32" ht="15" customHeight="1">
      <c r="A32" t="s" s="28">
        <v>67</v>
      </c>
      <c r="B32" t="s" s="28">
        <v>68</v>
      </c>
      <c r="C32" s="30">
        <v>72</v>
      </c>
      <c r="D32" s="34"/>
      <c r="E32" s="37"/>
      <c r="F32" s="37"/>
      <c r="G32" s="37"/>
      <c r="H32" s="37"/>
      <c r="I32" s="37"/>
      <c r="J32" s="37"/>
      <c r="K32" s="32">
        <f>SUM(D32:J32)</f>
        <v>0</v>
      </c>
      <c r="L32" s="33">
        <f>C32*K32</f>
        <v>0</v>
      </c>
      <c r="M32" s="27"/>
    </row>
    <row r="33" ht="15" customHeight="1">
      <c r="A33" t="s" s="28">
        <v>69</v>
      </c>
      <c r="B33" t="s" s="28">
        <v>70</v>
      </c>
      <c r="C33" s="30">
        <v>46</v>
      </c>
      <c r="D33" s="34"/>
      <c r="E33" s="37"/>
      <c r="F33" s="37"/>
      <c r="G33" s="37"/>
      <c r="H33" s="37"/>
      <c r="I33" s="37"/>
      <c r="J33" s="37"/>
      <c r="K33" s="32">
        <f>SUM(D33:J33)</f>
        <v>0</v>
      </c>
      <c r="L33" s="33">
        <f>C33*K33</f>
        <v>0</v>
      </c>
      <c r="M33" s="27"/>
    </row>
    <row r="34" ht="15" customHeight="1">
      <c r="A34" t="s" s="28">
        <v>71</v>
      </c>
      <c r="B34" t="s" s="28">
        <v>72</v>
      </c>
      <c r="C34" s="30">
        <v>80</v>
      </c>
      <c r="D34" s="34"/>
      <c r="E34" s="37"/>
      <c r="F34" s="37"/>
      <c r="G34" s="37"/>
      <c r="H34" s="37"/>
      <c r="I34" s="37"/>
      <c r="J34" s="37"/>
      <c r="K34" s="32">
        <f>SUM(D34:J34)</f>
        <v>0</v>
      </c>
      <c r="L34" s="33">
        <f>C34*K34</f>
        <v>0</v>
      </c>
      <c r="M34" s="27"/>
    </row>
    <row r="35" ht="15" customHeight="1">
      <c r="A35" t="s" s="28">
        <v>73</v>
      </c>
      <c r="B35" t="s" s="43">
        <v>74</v>
      </c>
      <c r="C35" s="30">
        <v>11</v>
      </c>
      <c r="D35" s="34"/>
      <c r="E35" s="37"/>
      <c r="F35" s="37"/>
      <c r="G35" s="37"/>
      <c r="H35" s="37"/>
      <c r="I35" s="37"/>
      <c r="J35" s="37"/>
      <c r="K35" s="32">
        <f>SUM(D35:J35)</f>
        <v>0</v>
      </c>
      <c r="L35" s="33">
        <f>C35*K35</f>
        <v>0</v>
      </c>
      <c r="M35" s="27"/>
    </row>
    <row r="36" ht="15" customHeight="1">
      <c r="A36" t="s" s="28">
        <v>75</v>
      </c>
      <c r="B36" t="s" s="43">
        <v>76</v>
      </c>
      <c r="C36" s="30">
        <v>14</v>
      </c>
      <c r="D36" s="34"/>
      <c r="E36" s="37"/>
      <c r="F36" s="37"/>
      <c r="G36" s="37"/>
      <c r="H36" s="37"/>
      <c r="I36" s="37"/>
      <c r="J36" s="37"/>
      <c r="K36" s="32">
        <f>SUM(D36:J36)</f>
        <v>0</v>
      </c>
      <c r="L36" s="33">
        <f>C36*K36</f>
        <v>0</v>
      </c>
      <c r="M36" s="27"/>
    </row>
    <row r="37" ht="15" customHeight="1">
      <c r="A37" t="s" s="28">
        <v>77</v>
      </c>
      <c r="B37" t="s" s="43">
        <v>78</v>
      </c>
      <c r="C37" s="30">
        <v>16</v>
      </c>
      <c r="D37" s="34"/>
      <c r="E37" s="37"/>
      <c r="F37" s="37"/>
      <c r="G37" s="37"/>
      <c r="H37" s="37"/>
      <c r="I37" s="37"/>
      <c r="J37" s="37"/>
      <c r="K37" s="32">
        <f>SUM(D37:J37)</f>
        <v>0</v>
      </c>
      <c r="L37" s="33">
        <f>C37*K37</f>
        <v>0</v>
      </c>
      <c r="M37" s="27"/>
    </row>
    <row r="38" ht="15" customHeight="1">
      <c r="A38" t="s" s="28">
        <v>79</v>
      </c>
      <c r="B38" t="s" s="43">
        <v>80</v>
      </c>
      <c r="C38" s="30">
        <v>18</v>
      </c>
      <c r="D38" s="34"/>
      <c r="E38" s="37"/>
      <c r="F38" s="37"/>
      <c r="G38" s="37"/>
      <c r="H38" s="37"/>
      <c r="I38" s="37"/>
      <c r="J38" s="37"/>
      <c r="K38" s="32">
        <f>SUM(D38:J38)</f>
        <v>0</v>
      </c>
      <c r="L38" s="33">
        <f>C38*K38</f>
        <v>0</v>
      </c>
      <c r="M38" s="27"/>
    </row>
    <row r="39" ht="15" customHeight="1">
      <c r="A39" t="s" s="28">
        <v>81</v>
      </c>
      <c r="B39" t="s" s="43">
        <v>82</v>
      </c>
      <c r="C39" s="30">
        <v>11</v>
      </c>
      <c r="D39" s="45"/>
      <c r="E39" s="21"/>
      <c r="F39" s="21"/>
      <c r="G39" s="21"/>
      <c r="H39" s="21"/>
      <c r="I39" s="21"/>
      <c r="J39" s="22"/>
      <c r="K39" s="32">
        <f>SUM(D39:J39)</f>
        <v>0</v>
      </c>
      <c r="L39" s="33">
        <f>C39*K39</f>
        <v>0</v>
      </c>
      <c r="M39" s="27"/>
    </row>
    <row r="40" ht="15" customHeight="1">
      <c r="A40" t="s" s="28">
        <v>83</v>
      </c>
      <c r="B40" t="s" s="43">
        <v>84</v>
      </c>
      <c r="C40" s="30">
        <v>16</v>
      </c>
      <c r="D40" s="45"/>
      <c r="E40" s="21"/>
      <c r="F40" s="21"/>
      <c r="G40" s="21"/>
      <c r="H40" s="21"/>
      <c r="I40" s="21"/>
      <c r="J40" s="22"/>
      <c r="K40" s="32">
        <f>SUM(D40:J40)</f>
        <v>0</v>
      </c>
      <c r="L40" s="33">
        <f>C40*K40</f>
        <v>0</v>
      </c>
      <c r="M40" s="27"/>
    </row>
    <row r="41" ht="15" customHeight="1">
      <c r="A41" t="s" s="28">
        <v>85</v>
      </c>
      <c r="B41" t="s" s="43">
        <v>86</v>
      </c>
      <c r="C41" s="30">
        <v>11</v>
      </c>
      <c r="D41" s="45"/>
      <c r="E41" s="21"/>
      <c r="F41" s="21"/>
      <c r="G41" s="21"/>
      <c r="H41" s="21"/>
      <c r="I41" s="21"/>
      <c r="J41" s="22"/>
      <c r="K41" s="32">
        <f>SUM(D41:J41)</f>
        <v>0</v>
      </c>
      <c r="L41" s="33">
        <f>C41*K41</f>
        <v>0</v>
      </c>
      <c r="M41" s="27"/>
    </row>
    <row r="42" ht="15" customHeight="1">
      <c r="A42" t="s" s="28">
        <v>87</v>
      </c>
      <c r="B42" t="s" s="43">
        <v>88</v>
      </c>
      <c r="C42" s="30">
        <v>5</v>
      </c>
      <c r="D42" s="45"/>
      <c r="E42" s="21"/>
      <c r="F42" s="21"/>
      <c r="G42" s="21"/>
      <c r="H42" s="21"/>
      <c r="I42" s="21"/>
      <c r="J42" s="22"/>
      <c r="K42" s="32">
        <f>SUM(D42:J42)</f>
        <v>0</v>
      </c>
      <c r="L42" s="33">
        <f>C42*K42</f>
        <v>0</v>
      </c>
      <c r="M42" s="27"/>
    </row>
    <row r="43" ht="15" customHeight="1">
      <c r="A43" t="s" s="28">
        <v>89</v>
      </c>
      <c r="B43" t="s" s="28">
        <v>90</v>
      </c>
      <c r="C43" s="30">
        <v>12</v>
      </c>
      <c r="D43" s="45"/>
      <c r="E43" s="21"/>
      <c r="F43" s="21"/>
      <c r="G43" s="21"/>
      <c r="H43" s="21"/>
      <c r="I43" s="21"/>
      <c r="J43" s="22"/>
      <c r="K43" s="32">
        <f>SUM(D43:J43)</f>
        <v>0</v>
      </c>
      <c r="L43" s="33">
        <f>C43*K43</f>
        <v>0</v>
      </c>
      <c r="M43" s="27"/>
    </row>
    <row r="44" ht="15" customHeight="1">
      <c r="A44" s="46"/>
      <c r="B44" s="46"/>
      <c r="C44" s="47"/>
      <c r="D44" t="s" s="48">
        <v>91</v>
      </c>
      <c r="E44" s="22"/>
      <c r="F44" t="s" s="48">
        <v>92</v>
      </c>
      <c r="G44" s="22"/>
      <c r="H44" t="s" s="48">
        <v>93</v>
      </c>
      <c r="I44" s="22"/>
      <c r="J44" t="s" s="49">
        <v>94</v>
      </c>
      <c r="K44" s="50"/>
      <c r="L44" s="51"/>
      <c r="M44" s="27"/>
    </row>
    <row r="45" ht="15" customHeight="1">
      <c r="A45" t="s" s="28">
        <v>95</v>
      </c>
      <c r="B45" t="s" s="28">
        <v>96</v>
      </c>
      <c r="C45" s="30">
        <v>14</v>
      </c>
      <c r="D45" s="45"/>
      <c r="E45" s="22"/>
      <c r="F45" s="45"/>
      <c r="G45" s="22"/>
      <c r="H45" s="45"/>
      <c r="I45" s="22"/>
      <c r="J45" s="37"/>
      <c r="K45" s="32">
        <f>SUM(D45:J45)</f>
        <v>0</v>
      </c>
      <c r="L45" s="33">
        <f>C45*K45</f>
        <v>0</v>
      </c>
      <c r="M45" s="27"/>
    </row>
    <row r="46" ht="15" customHeight="1">
      <c r="A46" t="s" s="28">
        <v>97</v>
      </c>
      <c r="B46" t="s" s="28">
        <v>98</v>
      </c>
      <c r="C46" s="30">
        <v>23</v>
      </c>
      <c r="D46" s="45"/>
      <c r="E46" s="22"/>
      <c r="F46" s="45"/>
      <c r="G46" s="22"/>
      <c r="H46" s="45"/>
      <c r="I46" s="22"/>
      <c r="J46" s="37"/>
      <c r="K46" s="32">
        <f>SUM(D46:J46)</f>
        <v>0</v>
      </c>
      <c r="L46" s="33">
        <f>C46*K46</f>
        <v>0</v>
      </c>
      <c r="M46" s="27"/>
    </row>
    <row r="47" ht="15" customHeight="1">
      <c r="A47" t="s" s="52">
        <v>99</v>
      </c>
      <c r="B47" s="53"/>
      <c r="C47" s="54"/>
      <c r="D47" t="s" s="26">
        <v>100</v>
      </c>
      <c r="E47" t="s" s="26">
        <v>101</v>
      </c>
      <c r="F47" t="s" s="26">
        <v>102</v>
      </c>
      <c r="G47" t="s" s="26">
        <v>103</v>
      </c>
      <c r="H47" t="s" s="26">
        <v>104</v>
      </c>
      <c r="I47" t="s" s="26">
        <v>17</v>
      </c>
      <c r="J47" t="s" s="26">
        <v>18</v>
      </c>
      <c r="K47" s="55"/>
      <c r="L47" s="56"/>
      <c r="M47" s="9"/>
    </row>
    <row r="48" ht="15" customHeight="1">
      <c r="A48" t="s" s="28">
        <v>105</v>
      </c>
      <c r="B48" t="s" s="28">
        <v>106</v>
      </c>
      <c r="C48" s="30">
        <v>27</v>
      </c>
      <c r="D48" s="37"/>
      <c r="E48" s="37"/>
      <c r="F48" s="37"/>
      <c r="G48" s="37"/>
      <c r="H48" s="37"/>
      <c r="I48" s="32">
        <f>SUM(D48:H48)</f>
        <v>0</v>
      </c>
      <c r="J48" s="57">
        <f>C48*I48</f>
        <v>0</v>
      </c>
      <c r="K48" s="58"/>
      <c r="L48" s="12"/>
      <c r="M48" s="9"/>
    </row>
    <row r="49" ht="15" customHeight="1">
      <c r="A49" t="s" s="28">
        <v>107</v>
      </c>
      <c r="B49" t="s" s="28">
        <v>108</v>
      </c>
      <c r="C49" s="30">
        <v>33</v>
      </c>
      <c r="D49" s="37"/>
      <c r="E49" s="37"/>
      <c r="F49" s="37"/>
      <c r="G49" s="37"/>
      <c r="H49" s="37"/>
      <c r="I49" s="32">
        <f>SUM(D49:H49)</f>
        <v>0</v>
      </c>
      <c r="J49" s="57">
        <f>C49*I49</f>
        <v>0</v>
      </c>
      <c r="K49" s="58"/>
      <c r="L49" s="12"/>
      <c r="M49" s="9"/>
    </row>
    <row r="50" ht="15" customHeight="1">
      <c r="A50" t="s" s="28">
        <v>109</v>
      </c>
      <c r="B50" t="s" s="28">
        <v>110</v>
      </c>
      <c r="C50" s="30">
        <v>25</v>
      </c>
      <c r="D50" s="37"/>
      <c r="E50" s="37"/>
      <c r="F50" s="37"/>
      <c r="G50" s="37"/>
      <c r="H50" s="37"/>
      <c r="I50" s="32">
        <f>SUM(D50:H50)</f>
        <v>0</v>
      </c>
      <c r="J50" s="57">
        <f>C50*I50</f>
        <v>0</v>
      </c>
      <c r="K50" s="58"/>
      <c r="L50" s="12"/>
      <c r="M50" s="9"/>
    </row>
    <row r="51" ht="15" customHeight="1">
      <c r="A51" t="s" s="28">
        <v>111</v>
      </c>
      <c r="B51" t="s" s="28">
        <v>112</v>
      </c>
      <c r="C51" s="30">
        <v>34</v>
      </c>
      <c r="D51" s="37"/>
      <c r="E51" s="37"/>
      <c r="F51" s="37"/>
      <c r="G51" s="37"/>
      <c r="H51" s="37"/>
      <c r="I51" s="32">
        <f>SUM(D51:H51)</f>
        <v>0</v>
      </c>
      <c r="J51" s="57">
        <f>C51*I51</f>
        <v>0</v>
      </c>
      <c r="K51" s="58"/>
      <c r="L51" s="12"/>
      <c r="M51" s="9"/>
    </row>
    <row r="52" ht="15" customHeight="1">
      <c r="A52" t="s" s="28">
        <v>113</v>
      </c>
      <c r="B52" t="s" s="28">
        <v>114</v>
      </c>
      <c r="C52" s="30">
        <v>56</v>
      </c>
      <c r="D52" s="37"/>
      <c r="E52" s="37"/>
      <c r="F52" s="37"/>
      <c r="G52" s="37"/>
      <c r="H52" s="37"/>
      <c r="I52" s="32">
        <f>SUM(D52:H52)</f>
        <v>0</v>
      </c>
      <c r="J52" s="57">
        <f>C52*I52</f>
        <v>0</v>
      </c>
      <c r="K52" s="58"/>
      <c r="L52" s="12"/>
      <c r="M52" s="9"/>
    </row>
    <row r="53" ht="15" customHeight="1">
      <c r="A53" t="s" s="28">
        <v>115</v>
      </c>
      <c r="B53" t="s" s="28">
        <v>116</v>
      </c>
      <c r="C53" s="30">
        <v>34</v>
      </c>
      <c r="D53" s="37"/>
      <c r="E53" s="37"/>
      <c r="F53" s="37"/>
      <c r="G53" s="37"/>
      <c r="H53" s="37"/>
      <c r="I53" s="32">
        <f>SUM(D53:H53)</f>
        <v>0</v>
      </c>
      <c r="J53" s="57">
        <f>C53*I53</f>
        <v>0</v>
      </c>
      <c r="K53" s="58"/>
      <c r="L53" s="12"/>
      <c r="M53" s="9"/>
    </row>
    <row r="54" ht="15" customHeight="1">
      <c r="A54" t="s" s="28">
        <v>117</v>
      </c>
      <c r="B54" t="s" s="28">
        <v>118</v>
      </c>
      <c r="C54" s="30">
        <v>32</v>
      </c>
      <c r="D54" s="37"/>
      <c r="E54" s="37"/>
      <c r="F54" s="37"/>
      <c r="G54" s="37"/>
      <c r="H54" s="37"/>
      <c r="I54" s="32">
        <f>SUM(D54:H54)</f>
        <v>0</v>
      </c>
      <c r="J54" s="57">
        <f>C54*I54</f>
        <v>0</v>
      </c>
      <c r="K54" s="58"/>
      <c r="L54" s="12"/>
      <c r="M54" s="9"/>
    </row>
    <row r="55" ht="15" customHeight="1">
      <c r="A55" t="s" s="28">
        <v>119</v>
      </c>
      <c r="B55" t="s" s="28">
        <v>120</v>
      </c>
      <c r="C55" s="30">
        <v>34</v>
      </c>
      <c r="D55" s="37"/>
      <c r="E55" s="37"/>
      <c r="F55" s="37"/>
      <c r="G55" s="37"/>
      <c r="H55" s="37"/>
      <c r="I55" s="32">
        <f>SUM(D55:H55)</f>
        <v>0</v>
      </c>
      <c r="J55" s="57">
        <f>C55*I55</f>
        <v>0</v>
      </c>
      <c r="K55" s="58"/>
      <c r="L55" s="12"/>
      <c r="M55" s="9"/>
    </row>
    <row r="56" ht="15" customHeight="1">
      <c r="A56" t="s" s="28">
        <v>121</v>
      </c>
      <c r="B56" t="s" s="28">
        <v>122</v>
      </c>
      <c r="C56" s="30">
        <v>36</v>
      </c>
      <c r="D56" s="37"/>
      <c r="E56" s="37"/>
      <c r="F56" s="37"/>
      <c r="G56" s="37"/>
      <c r="H56" s="37"/>
      <c r="I56" s="32">
        <f>SUM(D56:H56)</f>
        <v>0</v>
      </c>
      <c r="J56" s="57">
        <f>C56*I56</f>
        <v>0</v>
      </c>
      <c r="K56" s="58"/>
      <c r="L56" s="12"/>
      <c r="M56" s="9"/>
    </row>
    <row r="57" ht="15" customHeight="1">
      <c r="A57" t="s" s="28">
        <v>123</v>
      </c>
      <c r="B57" t="s" s="28">
        <v>124</v>
      </c>
      <c r="C57" s="30">
        <v>40</v>
      </c>
      <c r="D57" s="37"/>
      <c r="E57" s="37"/>
      <c r="F57" s="37"/>
      <c r="G57" s="37"/>
      <c r="H57" s="37"/>
      <c r="I57" s="32">
        <f>SUM(D57:H57)</f>
        <v>0</v>
      </c>
      <c r="J57" s="57">
        <f>C57*I57</f>
        <v>0</v>
      </c>
      <c r="K57" s="58"/>
      <c r="L57" s="12"/>
      <c r="M57" s="9"/>
    </row>
    <row r="58" ht="15" customHeight="1">
      <c r="A58" t="s" s="28">
        <v>125</v>
      </c>
      <c r="B58" t="s" s="28">
        <v>126</v>
      </c>
      <c r="C58" s="30">
        <v>49</v>
      </c>
      <c r="D58" s="37"/>
      <c r="E58" s="37"/>
      <c r="F58" s="37"/>
      <c r="G58" s="37"/>
      <c r="H58" s="37"/>
      <c r="I58" s="32">
        <f>SUM(D58:H58)</f>
        <v>0</v>
      </c>
      <c r="J58" s="57">
        <f>C58*I58</f>
        <v>0</v>
      </c>
      <c r="K58" s="58"/>
      <c r="L58" s="12"/>
      <c r="M58" s="9"/>
    </row>
    <row r="59" ht="15" customHeight="1">
      <c r="A59" t="s" s="28">
        <v>127</v>
      </c>
      <c r="B59" t="s" s="28">
        <v>128</v>
      </c>
      <c r="C59" s="30">
        <v>64</v>
      </c>
      <c r="D59" s="37"/>
      <c r="E59" s="37"/>
      <c r="F59" s="37"/>
      <c r="G59" s="37"/>
      <c r="H59" s="37"/>
      <c r="I59" s="32">
        <f>SUM(D59:H59)</f>
        <v>0</v>
      </c>
      <c r="J59" s="57">
        <f>C59*I59</f>
        <v>0</v>
      </c>
      <c r="K59" s="58"/>
      <c r="L59" s="12"/>
      <c r="M59" s="9"/>
    </row>
    <row r="60" ht="15" customHeight="1">
      <c r="A60" t="s" s="28">
        <v>129</v>
      </c>
      <c r="B60" t="s" s="28">
        <v>130</v>
      </c>
      <c r="C60" s="30">
        <v>12</v>
      </c>
      <c r="D60" s="37"/>
      <c r="E60" s="37"/>
      <c r="F60" s="37"/>
      <c r="G60" s="37"/>
      <c r="H60" s="37"/>
      <c r="I60" s="32">
        <f>SUM(D60:H60)</f>
        <v>0</v>
      </c>
      <c r="J60" s="57">
        <f>C60*I60</f>
        <v>0</v>
      </c>
      <c r="K60" s="58"/>
      <c r="L60" s="12"/>
      <c r="M60" s="9"/>
    </row>
    <row r="61" ht="15" customHeight="1">
      <c r="A61" t="s" s="28">
        <v>131</v>
      </c>
      <c r="B61" t="s" s="28">
        <v>132</v>
      </c>
      <c r="C61" s="30">
        <v>17</v>
      </c>
      <c r="D61" s="37"/>
      <c r="E61" s="37"/>
      <c r="F61" s="37"/>
      <c r="G61" s="37"/>
      <c r="H61" s="37"/>
      <c r="I61" s="32">
        <f>SUM(D61:H61)</f>
        <v>0</v>
      </c>
      <c r="J61" s="57">
        <f>C61*I61</f>
        <v>0</v>
      </c>
      <c r="K61" s="23"/>
      <c r="L61" s="24"/>
      <c r="M61" s="9"/>
    </row>
    <row r="62" ht="15" customHeight="1">
      <c r="A62" t="s" s="59">
        <v>133</v>
      </c>
      <c r="B62" s="22"/>
      <c r="C62" s="60"/>
      <c r="D62" t="s" s="26">
        <v>10</v>
      </c>
      <c r="E62" t="s" s="26">
        <v>11</v>
      </c>
      <c r="F62" t="s" s="26">
        <v>12</v>
      </c>
      <c r="G62" t="s" s="26">
        <v>13</v>
      </c>
      <c r="H62" t="s" s="26">
        <v>14</v>
      </c>
      <c r="I62" t="s" s="26">
        <v>15</v>
      </c>
      <c r="J62" t="s" s="26">
        <v>16</v>
      </c>
      <c r="K62" t="s" s="26">
        <v>17</v>
      </c>
      <c r="L62" t="s" s="26">
        <v>18</v>
      </c>
      <c r="M62" s="27"/>
    </row>
    <row r="63" ht="15" customHeight="1">
      <c r="A63" t="s" s="28">
        <v>134</v>
      </c>
      <c r="B63" t="s" s="28">
        <v>135</v>
      </c>
      <c r="C63" s="30">
        <v>26</v>
      </c>
      <c r="D63" s="31"/>
      <c r="E63" s="31"/>
      <c r="F63" s="31"/>
      <c r="G63" s="31"/>
      <c r="H63" s="31"/>
      <c r="I63" s="31"/>
      <c r="J63" s="31"/>
      <c r="K63" s="32">
        <f>SUM(D63:J63)</f>
        <v>0</v>
      </c>
      <c r="L63" s="33">
        <f>C63*K63</f>
        <v>0</v>
      </c>
      <c r="M63" s="27"/>
    </row>
    <row r="64" ht="15" customHeight="1">
      <c r="A64" t="s" s="28">
        <v>136</v>
      </c>
      <c r="B64" t="s" s="28">
        <v>137</v>
      </c>
      <c r="C64" s="30">
        <v>80</v>
      </c>
      <c r="D64" s="34"/>
      <c r="E64" s="37"/>
      <c r="F64" s="37"/>
      <c r="G64" s="37"/>
      <c r="H64" s="37"/>
      <c r="I64" s="37"/>
      <c r="J64" s="37"/>
      <c r="K64" s="32">
        <f>SUM(D64:J64)</f>
        <v>0</v>
      </c>
      <c r="L64" s="33">
        <f>C64*K64</f>
        <v>0</v>
      </c>
      <c r="M64" s="27"/>
    </row>
    <row r="65" ht="15" customHeight="1">
      <c r="A65" t="s" s="61">
        <v>138</v>
      </c>
      <c r="B65" s="62"/>
      <c r="C65" s="63"/>
      <c r="D65" s="64"/>
      <c r="E65" s="21"/>
      <c r="F65" s="21"/>
      <c r="G65" s="21"/>
      <c r="H65" s="21"/>
      <c r="I65" s="21"/>
      <c r="J65" s="21"/>
      <c r="K65" s="21"/>
      <c r="L65" s="22"/>
      <c r="M65" s="27"/>
    </row>
    <row r="66" ht="15" customHeight="1">
      <c r="A66" t="s" s="35">
        <v>139</v>
      </c>
      <c r="B66" t="s" s="39">
        <v>140</v>
      </c>
      <c r="C66" s="30">
        <v>64</v>
      </c>
      <c r="D66" s="34"/>
      <c r="E66" s="37"/>
      <c r="F66" s="37"/>
      <c r="G66" s="37"/>
      <c r="H66" s="37"/>
      <c r="I66" s="37"/>
      <c r="J66" s="37"/>
      <c r="K66" s="32">
        <f>SUM(D66:J66)</f>
        <v>0</v>
      </c>
      <c r="L66" s="33">
        <f>C66*K66</f>
        <v>0</v>
      </c>
      <c r="M66" s="27"/>
    </row>
    <row r="67" ht="15" customHeight="1">
      <c r="A67" t="s" s="28">
        <v>141</v>
      </c>
      <c r="B67" t="s" s="65">
        <v>142</v>
      </c>
      <c r="C67" s="30">
        <v>43</v>
      </c>
      <c r="D67" s="34"/>
      <c r="E67" s="37"/>
      <c r="F67" s="37"/>
      <c r="G67" s="37"/>
      <c r="H67" s="37"/>
      <c r="I67" s="37"/>
      <c r="J67" s="37"/>
      <c r="K67" s="32">
        <f>SUM(D67:J67)</f>
        <v>0</v>
      </c>
      <c r="L67" s="33">
        <f>C67*K67</f>
        <v>0</v>
      </c>
      <c r="M67" s="27"/>
    </row>
    <row r="68" ht="15" customHeight="1">
      <c r="A68" t="s" s="28">
        <v>143</v>
      </c>
      <c r="B68" t="s" s="28">
        <v>144</v>
      </c>
      <c r="C68" s="30">
        <v>27</v>
      </c>
      <c r="D68" s="34"/>
      <c r="E68" s="37"/>
      <c r="F68" s="37"/>
      <c r="G68" s="37"/>
      <c r="H68" s="37"/>
      <c r="I68" s="37"/>
      <c r="J68" s="37"/>
      <c r="K68" s="32">
        <f>SUM(D68:J68)</f>
        <v>0</v>
      </c>
      <c r="L68" s="33">
        <f>C68*K68</f>
        <v>0</v>
      </c>
      <c r="M68" s="27"/>
    </row>
    <row r="69" ht="15" customHeight="1">
      <c r="A69" t="s" s="28">
        <v>145</v>
      </c>
      <c r="B69" t="s" s="28">
        <v>146</v>
      </c>
      <c r="C69" s="30">
        <v>22</v>
      </c>
      <c r="D69" s="34"/>
      <c r="E69" s="37"/>
      <c r="F69" s="37"/>
      <c r="G69" s="37"/>
      <c r="H69" s="37"/>
      <c r="I69" s="37"/>
      <c r="J69" s="37"/>
      <c r="K69" s="32">
        <f>SUM(D69:J69)</f>
        <v>0</v>
      </c>
      <c r="L69" s="33">
        <f>C69*K69</f>
        <v>0</v>
      </c>
      <c r="M69" s="27"/>
    </row>
    <row r="70" ht="15" customHeight="1">
      <c r="A70" t="s" s="52">
        <v>147</v>
      </c>
      <c r="B70" t="s" s="66">
        <v>148</v>
      </c>
      <c r="C70" s="60"/>
      <c r="D70" t="s" s="26">
        <v>149</v>
      </c>
      <c r="E70" t="s" s="20">
        <v>18</v>
      </c>
      <c r="F70" s="22"/>
      <c r="G70" s="55"/>
      <c r="H70" s="67"/>
      <c r="I70" s="67"/>
      <c r="J70" s="67"/>
      <c r="K70" s="67"/>
      <c r="L70" s="56"/>
      <c r="M70" s="9"/>
    </row>
    <row r="71" ht="15" customHeight="1">
      <c r="A71" t="s" s="28">
        <v>150</v>
      </c>
      <c r="B71" t="s" s="28">
        <v>151</v>
      </c>
      <c r="C71" s="30">
        <v>50</v>
      </c>
      <c r="D71" s="31"/>
      <c r="E71" s="68">
        <f>C71*D71</f>
        <v>0</v>
      </c>
      <c r="F71" s="22"/>
      <c r="G71" s="58"/>
      <c r="H71" s="2"/>
      <c r="I71" s="2"/>
      <c r="J71" s="2"/>
      <c r="K71" s="2"/>
      <c r="L71" s="12"/>
      <c r="M71" s="9"/>
    </row>
    <row r="72" ht="15" customHeight="1">
      <c r="A72" t="s" s="28">
        <v>152</v>
      </c>
      <c r="B72" t="s" s="28">
        <v>153</v>
      </c>
      <c r="C72" s="30">
        <v>75</v>
      </c>
      <c r="D72" s="31"/>
      <c r="E72" s="68">
        <f>C72*D72</f>
        <v>0</v>
      </c>
      <c r="F72" s="22"/>
      <c r="G72" s="58"/>
      <c r="H72" s="2"/>
      <c r="I72" s="2"/>
      <c r="J72" s="2"/>
      <c r="K72" s="2"/>
      <c r="L72" s="12"/>
      <c r="M72" s="9"/>
    </row>
    <row r="73" ht="15" customHeight="1">
      <c r="A73" t="s" s="28">
        <v>154</v>
      </c>
      <c r="B73" t="s" s="28">
        <v>155</v>
      </c>
      <c r="C73" s="30">
        <v>3</v>
      </c>
      <c r="D73" s="31"/>
      <c r="E73" s="68">
        <f>C73*D73</f>
        <v>0</v>
      </c>
      <c r="F73" s="22"/>
      <c r="G73" s="58"/>
      <c r="H73" s="2"/>
      <c r="I73" s="2"/>
      <c r="J73" s="2"/>
      <c r="K73" s="2"/>
      <c r="L73" s="12"/>
      <c r="M73" s="9"/>
    </row>
    <row r="74" ht="15" customHeight="1">
      <c r="A74" t="s" s="28">
        <v>156</v>
      </c>
      <c r="B74" t="s" s="28">
        <v>157</v>
      </c>
      <c r="C74" s="30">
        <v>3</v>
      </c>
      <c r="D74" s="31"/>
      <c r="E74" s="68">
        <f>C74*D74</f>
        <v>0</v>
      </c>
      <c r="F74" s="22"/>
      <c r="G74" s="58"/>
      <c r="H74" s="2"/>
      <c r="I74" s="2"/>
      <c r="J74" s="2"/>
      <c r="K74" s="2"/>
      <c r="L74" s="12"/>
      <c r="M74" s="9"/>
    </row>
    <row r="75" ht="15" customHeight="1">
      <c r="A75" t="s" s="28">
        <v>158</v>
      </c>
      <c r="B75" t="s" s="28">
        <v>159</v>
      </c>
      <c r="C75" s="30">
        <v>5</v>
      </c>
      <c r="D75" s="31"/>
      <c r="E75" s="68">
        <f>C75*D75</f>
        <v>0</v>
      </c>
      <c r="F75" s="22"/>
      <c r="G75" s="58"/>
      <c r="H75" s="2"/>
      <c r="I75" s="2"/>
      <c r="J75" s="2"/>
      <c r="K75" s="2"/>
      <c r="L75" s="12"/>
      <c r="M75" s="9"/>
    </row>
    <row r="76" ht="15" customHeight="1">
      <c r="A76" t="s" s="28">
        <v>160</v>
      </c>
      <c r="B76" t="s" s="28">
        <v>161</v>
      </c>
      <c r="C76" s="30">
        <v>2</v>
      </c>
      <c r="D76" s="31"/>
      <c r="E76" s="68">
        <f>C76*D76</f>
        <v>0</v>
      </c>
      <c r="F76" s="22"/>
      <c r="G76" s="58"/>
      <c r="H76" s="2"/>
      <c r="I76" s="2"/>
      <c r="J76" s="2"/>
      <c r="K76" s="2"/>
      <c r="L76" s="12"/>
      <c r="M76" s="9"/>
    </row>
    <row r="77" ht="15" customHeight="1">
      <c r="A77" s="69"/>
      <c r="B77" s="69"/>
      <c r="C77" s="70"/>
      <c r="D77" s="69"/>
      <c r="E77" s="69"/>
      <c r="F77" s="69"/>
      <c r="G77" s="2"/>
      <c r="H77" s="2"/>
      <c r="I77" s="2"/>
      <c r="J77" s="2"/>
      <c r="K77" s="2"/>
      <c r="L77" s="12"/>
      <c r="M77" s="9"/>
    </row>
    <row r="78" ht="15" customHeight="1">
      <c r="A78" s="69"/>
      <c r="B78" t="s" s="71">
        <v>162</v>
      </c>
      <c r="C78" s="30">
        <v>45</v>
      </c>
      <c r="D78" s="72"/>
      <c r="E78" s="69"/>
      <c r="F78" s="73"/>
      <c r="G78" s="2"/>
      <c r="H78" s="2"/>
      <c r="I78" s="2"/>
      <c r="J78" s="2"/>
      <c r="K78" s="2"/>
      <c r="L78" s="12"/>
      <c r="M78" s="9"/>
    </row>
    <row r="79" ht="15" customHeight="1">
      <c r="A79" s="67"/>
      <c r="B79" s="39"/>
      <c r="C79" s="74"/>
      <c r="D79" s="75"/>
      <c r="E79" s="67"/>
      <c r="F79" s="76"/>
      <c r="G79" s="77"/>
      <c r="H79" s="77"/>
      <c r="I79" s="2"/>
      <c r="J79" s="2"/>
      <c r="K79" s="2"/>
      <c r="L79" s="24"/>
      <c r="M79" s="9"/>
    </row>
    <row r="80" ht="15" customHeight="1">
      <c r="A80" s="2"/>
      <c r="B80" s="78"/>
      <c r="C80" s="79"/>
      <c r="D80" s="58"/>
      <c r="E80" s="2"/>
      <c r="F80" s="80"/>
      <c r="G80" s="81"/>
      <c r="H80" s="21"/>
      <c r="I80" s="8"/>
      <c r="J80" s="2"/>
      <c r="K80" s="6"/>
      <c r="L80" s="82"/>
      <c r="M80" s="83"/>
    </row>
    <row r="81" ht="15" customHeight="1">
      <c r="A81" s="2"/>
      <c r="B81" s="78"/>
      <c r="C81" s="79"/>
      <c r="D81" s="58"/>
      <c r="E81" s="6"/>
      <c r="F81" t="s" s="84">
        <v>163</v>
      </c>
      <c r="G81" s="81">
        <f>SUM(L8:L72)+SUM(J48:J61)+SUM(E71:F76)+F78+C78</f>
        <v>45</v>
      </c>
      <c r="H81" s="21"/>
      <c r="I81" s="8"/>
      <c r="J81" s="2"/>
      <c r="K81" t="s" s="11">
        <v>2</v>
      </c>
      <c r="L81" s="82"/>
      <c r="M81" s="83"/>
    </row>
    <row r="82" ht="15" customHeight="1">
      <c r="A82" s="2"/>
      <c r="B82" s="2"/>
      <c r="C82" s="56"/>
      <c r="D82" s="2"/>
      <c r="E82" s="2"/>
      <c r="F82" s="80"/>
      <c r="G82" s="85"/>
      <c r="H82" s="62"/>
      <c r="I82" s="8"/>
      <c r="J82" s="2"/>
      <c r="K82" s="86"/>
      <c r="L82" s="87"/>
      <c r="M82" s="83"/>
    </row>
    <row r="83" ht="15" customHeight="1">
      <c r="A83" s="88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90"/>
      <c r="M83" s="83"/>
    </row>
    <row r="84" ht="15" customHeight="1">
      <c r="A84" s="91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3"/>
      <c r="M84" s="83"/>
    </row>
    <row r="85" ht="15" customHeight="1">
      <c r="A85" s="91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4"/>
      <c r="M85" s="83"/>
    </row>
    <row r="86" ht="15" customHeight="1">
      <c r="A86" s="95"/>
      <c r="B86" s="92"/>
      <c r="C86" s="92"/>
      <c r="D86" s="92"/>
      <c r="E86" s="92"/>
      <c r="F86" s="96"/>
      <c r="G86" s="92"/>
      <c r="H86" s="92"/>
      <c r="I86" s="92"/>
      <c r="J86" s="92"/>
      <c r="K86" s="92"/>
      <c r="L86" s="93"/>
      <c r="M86" s="83"/>
    </row>
    <row r="87" ht="15" customHeight="1">
      <c r="A87" s="91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83"/>
    </row>
    <row r="88" ht="15" customHeight="1">
      <c r="A88" s="91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3"/>
      <c r="M88" s="83"/>
    </row>
    <row r="89" ht="15" customHeight="1">
      <c r="A89" s="91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3"/>
      <c r="M89" s="83"/>
    </row>
    <row r="90" ht="15" customHeight="1">
      <c r="A90" s="95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83"/>
    </row>
    <row r="91" ht="15" customHeight="1">
      <c r="A91" s="95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83"/>
    </row>
    <row r="92" ht="15" customHeight="1">
      <c r="A92" s="95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83"/>
    </row>
    <row r="93" ht="15" customHeight="1">
      <c r="A93" s="95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83"/>
    </row>
    <row r="94" ht="15" customHeight="1">
      <c r="A94" s="95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83"/>
    </row>
    <row r="95" ht="15" customHeight="1">
      <c r="A95" s="95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83"/>
    </row>
    <row r="96" ht="15" customHeight="1">
      <c r="A96" s="95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83"/>
    </row>
    <row r="97" ht="15" customHeight="1">
      <c r="A97" s="95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83"/>
    </row>
    <row r="98" ht="15" customHeight="1">
      <c r="A98" s="95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83"/>
    </row>
    <row r="99" ht="15" customHeight="1">
      <c r="A99" s="95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83"/>
    </row>
    <row r="100" ht="15" customHeight="1">
      <c r="A100" s="95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83"/>
    </row>
    <row r="101" ht="15" customHeight="1">
      <c r="A101" s="95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83"/>
    </row>
    <row r="102" ht="15" customHeight="1">
      <c r="A102" s="95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83"/>
    </row>
    <row r="103" ht="15" customHeight="1">
      <c r="A103" s="95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83"/>
    </row>
    <row r="104" ht="15" customHeight="1">
      <c r="A104" s="95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83"/>
    </row>
    <row r="105" ht="15" customHeight="1">
      <c r="A105" s="95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83"/>
    </row>
    <row r="106" ht="15" customHeight="1">
      <c r="A106" s="95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83"/>
    </row>
    <row r="107" ht="15" customHeight="1">
      <c r="A107" s="95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83"/>
    </row>
    <row r="108" ht="15" customHeight="1">
      <c r="A108" s="95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83"/>
    </row>
    <row r="109" ht="15" customHeight="1">
      <c r="A109" s="95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83"/>
    </row>
    <row r="110" ht="15" customHeight="1">
      <c r="A110" s="95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83"/>
    </row>
    <row r="111" ht="15" customHeight="1">
      <c r="A111" s="95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83"/>
    </row>
    <row r="112" ht="15" customHeight="1">
      <c r="A112" s="95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83"/>
    </row>
    <row r="113" ht="15" customHeight="1">
      <c r="A113" s="95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83"/>
    </row>
    <row r="114" ht="15" customHeight="1">
      <c r="A114" s="95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83"/>
    </row>
    <row r="115" ht="15" customHeight="1">
      <c r="A115" s="95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83"/>
    </row>
    <row r="116" ht="15" customHeight="1">
      <c r="A116" s="95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83"/>
    </row>
    <row r="117" ht="15" customHeight="1">
      <c r="A117" s="95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83"/>
    </row>
    <row r="118" ht="15" customHeight="1">
      <c r="A118" s="95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83"/>
    </row>
    <row r="119" ht="15" customHeight="1">
      <c r="A119" s="95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83"/>
    </row>
    <row r="120" ht="15" customHeight="1">
      <c r="A120" s="95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83"/>
    </row>
    <row r="121" ht="15" customHeight="1">
      <c r="A121" s="95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83"/>
    </row>
    <row r="122" ht="15" customHeight="1">
      <c r="A122" s="95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83"/>
    </row>
    <row r="123" ht="15" customHeight="1">
      <c r="A123" s="95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83"/>
    </row>
    <row r="124" ht="15" customHeight="1">
      <c r="A124" s="95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83"/>
    </row>
    <row r="125" ht="15" customHeight="1">
      <c r="A125" s="95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83"/>
    </row>
    <row r="126" ht="15" customHeight="1">
      <c r="A126" s="95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83"/>
    </row>
    <row r="127" ht="15" customHeight="1">
      <c r="A127" s="95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83"/>
    </row>
    <row r="128" ht="15" customHeight="1">
      <c r="A128" s="95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83"/>
    </row>
    <row r="129" ht="15" customHeight="1">
      <c r="A129" s="95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83"/>
    </row>
    <row r="130" ht="15" customHeight="1">
      <c r="A130" s="95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83"/>
    </row>
    <row r="131" ht="15" customHeight="1">
      <c r="A131" s="95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83"/>
    </row>
    <row r="132" ht="15" customHeight="1">
      <c r="A132" s="95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83"/>
    </row>
    <row r="133" ht="15" customHeight="1">
      <c r="A133" s="97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9"/>
    </row>
  </sheetData>
  <mergeCells count="34">
    <mergeCell ref="B1:L1"/>
    <mergeCell ref="C4:J4"/>
    <mergeCell ref="C5:J5"/>
    <mergeCell ref="A6:B6"/>
    <mergeCell ref="D6:J6"/>
    <mergeCell ref="D39:J39"/>
    <mergeCell ref="D40:J40"/>
    <mergeCell ref="D41:J41"/>
    <mergeCell ref="D42:J42"/>
    <mergeCell ref="D43:J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A62:B62"/>
    <mergeCell ref="A65:B65"/>
    <mergeCell ref="D65:L65"/>
    <mergeCell ref="E70:F70"/>
    <mergeCell ref="E71:F71"/>
    <mergeCell ref="E72:F72"/>
    <mergeCell ref="E73:F73"/>
    <mergeCell ref="E74:F74"/>
    <mergeCell ref="E75:F75"/>
    <mergeCell ref="E76:F76"/>
    <mergeCell ref="G81:H81"/>
    <mergeCell ref="G82:H82"/>
    <mergeCell ref="B2:L2"/>
    <mergeCell ref="B3:L3"/>
    <mergeCell ref="G80:H80"/>
  </mergeCells>
  <hyperlinks>
    <hyperlink ref="B3" r:id="rId1" location="" tooltip="" display="optcycling.fr"/>
    <hyperlink ref="C4" r:id="rId2" location="" tooltip="" display="Nos conditions de commandes "/>
    <hyperlink ref="B5" r:id="rId3" location="" tooltip="" display="opt00@orange.fr"/>
    <hyperlink ref="K81" r:id="rId4" location="" tooltip="" display="Nos conditions de commandes "/>
  </hyperlinks>
  <pageMargins left="0.7" right="0.7" top="0.75" bottom="0.75" header="0.3" footer="0.3"/>
  <pageSetup firstPageNumber="1" fitToHeight="1" fitToWidth="1" scale="70" useFirstPageNumber="0" orientation="landscape" pageOrder="downThenOver"/>
  <headerFooter>
    <oddFooter>&amp;L&amp;"Helvetica Neue,Regular"&amp;12&amp;K000000	&amp;P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